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16035" windowHeight="10470"/>
  </bookViews>
  <sheets>
    <sheet name="宿泊申込書excel" sheetId="1" r:id="rId1"/>
  </sheets>
  <definedNames>
    <definedName name="_xlnm.Print_Area" localSheetId="0">宿泊申込書excel!$A$1:$T$53</definedName>
  </definedNames>
  <calcPr calcId="145621" iterate="1" concurrentCalc="0"/>
</workbook>
</file>

<file path=xl/calcChain.xml><?xml version="1.0" encoding="utf-8"?>
<calcChain xmlns="http://schemas.openxmlformats.org/spreadsheetml/2006/main">
  <c r="Q14" i="1" l="1"/>
  <c r="O14" i="1"/>
  <c r="M14" i="1"/>
  <c r="K45" i="1"/>
  <c r="M68" i="1"/>
  <c r="N10" i="1"/>
  <c r="F68" i="1"/>
  <c r="Q68" i="1"/>
  <c r="L38" i="1"/>
  <c r="I56" i="1"/>
  <c r="N68" i="1"/>
  <c r="M18" i="1"/>
  <c r="J18" i="1"/>
  <c r="G18" i="1"/>
  <c r="Q53" i="1"/>
  <c r="W68" i="1"/>
  <c r="P68" i="1"/>
  <c r="O68" i="1"/>
  <c r="L68" i="1"/>
  <c r="K68" i="1"/>
  <c r="I68" i="1"/>
  <c r="H68" i="1"/>
  <c r="G68" i="1"/>
  <c r="E68" i="1"/>
  <c r="D68" i="1"/>
  <c r="C68" i="1"/>
  <c r="B68" i="1"/>
  <c r="L24" i="1"/>
  <c r="R68" i="1"/>
</calcChain>
</file>

<file path=xl/comments1.xml><?xml version="1.0" encoding="utf-8"?>
<comments xmlns="http://schemas.openxmlformats.org/spreadsheetml/2006/main">
  <authors>
    <author>tsato</author>
  </authors>
  <commentLis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tsato:</t>
        </r>
        <r>
          <rPr>
            <sz val="9"/>
            <color indexed="81"/>
            <rFont val="ＭＳ Ｐゴシック"/>
            <family val="3"/>
            <charset val="128"/>
          </rPr>
          <t xml:space="preserve">
姓</t>
        </r>
      </text>
    </comment>
    <comment ref="H12" authorId="0">
      <text>
        <r>
          <rPr>
            <b/>
            <sz val="9"/>
            <color indexed="81"/>
            <rFont val="ＭＳ Ｐゴシック"/>
            <family val="3"/>
            <charset val="128"/>
          </rPr>
          <t>tsato:</t>
        </r>
        <r>
          <rPr>
            <sz val="9"/>
            <color indexed="81"/>
            <rFont val="ＭＳ Ｐゴシック"/>
            <family val="3"/>
            <charset val="128"/>
          </rPr>
          <t xml:space="preserve">
名</t>
        </r>
      </text>
    </comment>
  </commentList>
</comments>
</file>

<file path=xl/sharedStrings.xml><?xml version="1.0" encoding="utf-8"?>
<sst xmlns="http://schemas.openxmlformats.org/spreadsheetml/2006/main" count="151" uniqueCount="146">
  <si>
    <t>送信先：</t>
    <rPh sb="0" eb="2">
      <t>ソウシン</t>
    </rPh>
    <rPh sb="2" eb="3">
      <t>サキ</t>
    </rPh>
    <phoneticPr fontId="20"/>
  </si>
  <si>
    <t>宿泊・弁当申込書</t>
    <rPh sb="0" eb="2">
      <t>シュクハク</t>
    </rPh>
    <rPh sb="3" eb="5">
      <t>ベントウ</t>
    </rPh>
    <rPh sb="5" eb="8">
      <t>モウシコミショ</t>
    </rPh>
    <phoneticPr fontId="20"/>
  </si>
  <si>
    <t>（メール送信用excelフォーム）</t>
    <rPh sb="4" eb="7">
      <t>ソウシンヨウ</t>
    </rPh>
    <phoneticPr fontId="20"/>
  </si>
  <si>
    <t>都道府県</t>
    <rPh sb="0" eb="4">
      <t>トドウフケン</t>
    </rPh>
    <phoneticPr fontId="20"/>
  </si>
  <si>
    <t>お名前</t>
    <rPh sb="1" eb="3">
      <t>ナマエ</t>
    </rPh>
    <phoneticPr fontId="20"/>
  </si>
  <si>
    <t>携帯電話</t>
    <rPh sb="0" eb="2">
      <t>ケイタイ</t>
    </rPh>
    <rPh sb="2" eb="4">
      <t>デンワ</t>
    </rPh>
    <phoneticPr fontId="20"/>
  </si>
  <si>
    <t>◆宿泊</t>
    <rPh sb="1" eb="3">
      <t>シュクハク</t>
    </rPh>
    <phoneticPr fontId="20"/>
  </si>
  <si>
    <t>第２希望</t>
    <rPh sb="0" eb="2">
      <t>ダイニ</t>
    </rPh>
    <rPh sb="2" eb="4">
      <t>キボウ</t>
    </rPh>
    <phoneticPr fontId="20"/>
  </si>
  <si>
    <t>№</t>
    <phoneticPr fontId="20"/>
  </si>
  <si>
    <t>氏名（カナ）</t>
    <rPh sb="0" eb="2">
      <t>シメイ</t>
    </rPh>
    <phoneticPr fontId="20"/>
  </si>
  <si>
    <t>区　分</t>
    <rPh sb="0" eb="1">
      <t>ク</t>
    </rPh>
    <rPh sb="2" eb="3">
      <t>ブン</t>
    </rPh>
    <phoneticPr fontId="20"/>
  </si>
  <si>
    <t>備　　考</t>
    <rPh sb="0" eb="1">
      <t>ソナエ</t>
    </rPh>
    <rPh sb="3" eb="4">
      <t>コウ</t>
    </rPh>
    <phoneticPr fontId="20"/>
  </si>
  <si>
    <t>（欠食希望など特記事項があれば記入）</t>
    <rPh sb="1" eb="3">
      <t>ケッショク</t>
    </rPh>
    <rPh sb="3" eb="5">
      <t>キボウ</t>
    </rPh>
    <rPh sb="7" eb="9">
      <t>トッキ</t>
    </rPh>
    <rPh sb="9" eb="11">
      <t>ジコウ</t>
    </rPh>
    <rPh sb="15" eb="17">
      <t>キニュウ</t>
    </rPh>
    <phoneticPr fontId="20"/>
  </si>
  <si>
    <t>例</t>
    <rPh sb="0" eb="1">
      <t>レイ</t>
    </rPh>
    <phoneticPr fontId="20"/>
  </si>
  <si>
    <t>合　計</t>
    <rPh sb="0" eb="1">
      <t>ゴウ</t>
    </rPh>
    <rPh sb="2" eb="3">
      <t>ケイ</t>
    </rPh>
    <phoneticPr fontId="20"/>
  </si>
  <si>
    <t>※区分が【その他】の場合詳細を記入</t>
    <rPh sb="1" eb="3">
      <t>クブン</t>
    </rPh>
    <rPh sb="7" eb="8">
      <t>タ</t>
    </rPh>
    <rPh sb="10" eb="12">
      <t>バアイ</t>
    </rPh>
    <rPh sb="12" eb="14">
      <t>ショウサイ</t>
    </rPh>
    <rPh sb="15" eb="17">
      <t>キニュウ</t>
    </rPh>
    <phoneticPr fontId="20"/>
  </si>
  <si>
    <t>名</t>
    <rPh sb="0" eb="1">
      <t>メイ</t>
    </rPh>
    <phoneticPr fontId="20"/>
  </si>
  <si>
    <t>◆交通手段</t>
    <rPh sb="1" eb="3">
      <t>コウツウ</t>
    </rPh>
    <rPh sb="3" eb="5">
      <t>シュダン</t>
    </rPh>
    <phoneticPr fontId="20"/>
  </si>
  <si>
    <t>◆初日宿舎到着予定時刻</t>
    <rPh sb="1" eb="3">
      <t>ショニチ</t>
    </rPh>
    <rPh sb="3" eb="5">
      <t>シュクシャ</t>
    </rPh>
    <rPh sb="5" eb="7">
      <t>トウチャク</t>
    </rPh>
    <rPh sb="7" eb="9">
      <t>ヨテイ</t>
    </rPh>
    <rPh sb="9" eb="11">
      <t>ジコク</t>
    </rPh>
    <phoneticPr fontId="20"/>
  </si>
  <si>
    <t>時ごろ</t>
    <rPh sb="0" eb="1">
      <t>ジ</t>
    </rPh>
    <phoneticPr fontId="20"/>
  </si>
  <si>
    <t>２．乗用車</t>
    <rPh sb="2" eb="5">
      <t>ジョウヨウシャ</t>
    </rPh>
    <phoneticPr fontId="20"/>
  </si>
  <si>
    <t>４．貸切バス（大型１２ｍ）</t>
    <rPh sb="2" eb="4">
      <t>カシキリ</t>
    </rPh>
    <rPh sb="7" eb="9">
      <t>オオガタ</t>
    </rPh>
    <phoneticPr fontId="20"/>
  </si>
  <si>
    <t>５．貸切バス（中型９ｍ）</t>
    <rPh sb="2" eb="4">
      <t>カシキリ</t>
    </rPh>
    <rPh sb="7" eb="9">
      <t>チュウガタ</t>
    </rPh>
    <phoneticPr fontId="20"/>
  </si>
  <si>
    <t>６．貸切バス（マイクロ）</t>
    <rPh sb="2" eb="4">
      <t>カシキリ</t>
    </rPh>
    <phoneticPr fontId="20"/>
  </si>
  <si>
    <t>７．他の参加チームに同乗</t>
    <rPh sb="2" eb="3">
      <t>ホカ</t>
    </rPh>
    <rPh sb="4" eb="6">
      <t>サンカ</t>
    </rPh>
    <rPh sb="10" eb="12">
      <t>ドウジョウ</t>
    </rPh>
    <phoneticPr fontId="20"/>
  </si>
  <si>
    <t>〒</t>
    <phoneticPr fontId="20"/>
  </si>
  <si>
    <t>ＴＥＬ</t>
    <phoneticPr fontId="20"/>
  </si>
  <si>
    <t>ＦＡＸ</t>
    <phoneticPr fontId="20"/>
  </si>
  <si>
    <t>３．ワゴン車・ＲＶ車</t>
    <phoneticPr fontId="20"/>
  </si>
  <si>
    <t>フリガナ</t>
    <phoneticPr fontId="20"/>
  </si>
  <si>
    <t>※</t>
    <phoneticPr fontId="20"/>
  </si>
  <si>
    <t>送信に関する詳しい説明は、</t>
    <rPh sb="0" eb="2">
      <t>ソウシン</t>
    </rPh>
    <rPh sb="3" eb="4">
      <t>カン</t>
    </rPh>
    <rPh sb="6" eb="7">
      <t>クワ</t>
    </rPh>
    <rPh sb="9" eb="11">
      <t>セツメイ</t>
    </rPh>
    <phoneticPr fontId="20"/>
  </si>
  <si>
    <t>人数</t>
    <rPh sb="0" eb="2">
      <t>ニンズウ</t>
    </rPh>
    <phoneticPr fontId="20"/>
  </si>
  <si>
    <t>氏</t>
    <rPh sb="0" eb="1">
      <t>シ</t>
    </rPh>
    <phoneticPr fontId="20"/>
  </si>
  <si>
    <t>弁当</t>
    <rPh sb="0" eb="2">
      <t>ベントウ</t>
    </rPh>
    <phoneticPr fontId="20"/>
  </si>
  <si>
    <t>交</t>
    <rPh sb="0" eb="1">
      <t>コウ</t>
    </rPh>
    <phoneticPr fontId="20"/>
  </si>
  <si>
    <r>
      <t xml:space="preserve">申込連絡者
住所・氏名
</t>
    </r>
    <r>
      <rPr>
        <sz val="10"/>
        <rFont val="ＭＳ Ｐ明朝"/>
        <family val="1"/>
        <charset val="128"/>
      </rPr>
      <t>（書類送付先）</t>
    </r>
    <rPh sb="0" eb="2">
      <t>モウシコミ</t>
    </rPh>
    <rPh sb="2" eb="5">
      <t>レンラクシャ</t>
    </rPh>
    <rPh sb="6" eb="8">
      <t>ジュウショ</t>
    </rPh>
    <rPh sb="9" eb="11">
      <t>シメイ</t>
    </rPh>
    <rPh sb="13" eb="15">
      <t>ショルイ</t>
    </rPh>
    <rPh sb="15" eb="17">
      <t>ソウフ</t>
    </rPh>
    <rPh sb="17" eb="18">
      <t>サキ</t>
    </rPh>
    <phoneticPr fontId="20"/>
  </si>
  <si>
    <t>希望宿舎ランク</t>
    <rPh sb="0" eb="2">
      <t>キボウ</t>
    </rPh>
    <rPh sb="2" eb="4">
      <t>シュクシャ</t>
    </rPh>
    <phoneticPr fontId="20"/>
  </si>
  <si>
    <t>性別</t>
    <rPh sb="0" eb="2">
      <t>セイベツ</t>
    </rPh>
    <phoneticPr fontId="20"/>
  </si>
  <si>
    <t>男</t>
    <rPh sb="0" eb="1">
      <t>オトコ</t>
    </rPh>
    <phoneticPr fontId="20"/>
  </si>
  <si>
    <t>人乗</t>
    <rPh sb="0" eb="1">
      <t>ニン</t>
    </rPh>
    <rPh sb="1" eb="2">
      <t>ノ</t>
    </rPh>
    <phoneticPr fontId="20"/>
  </si>
  <si>
    <t>勤務先の場合、名称まで</t>
    <rPh sb="0" eb="3">
      <t>キンムサキ</t>
    </rPh>
    <rPh sb="4" eb="6">
      <t>バアイ</t>
    </rPh>
    <rPh sb="7" eb="9">
      <t>メイショウ</t>
    </rPh>
    <phoneticPr fontId="20"/>
  </si>
  <si>
    <t>詳しく記入してください。</t>
    <rPh sb="0" eb="1">
      <t>クワ</t>
    </rPh>
    <rPh sb="3" eb="5">
      <t>キニュウ</t>
    </rPh>
    <phoneticPr fontId="20"/>
  </si>
  <si>
    <t>希1</t>
    <rPh sb="0" eb="1">
      <t>マレ</t>
    </rPh>
    <phoneticPr fontId="20"/>
  </si>
  <si>
    <t>希2</t>
    <rPh sb="0" eb="1">
      <t>マレ</t>
    </rPh>
    <phoneticPr fontId="20"/>
  </si>
  <si>
    <t>備考</t>
    <rPh sb="0" eb="2">
      <t>ビコウ</t>
    </rPh>
    <phoneticPr fontId="20"/>
  </si>
  <si>
    <t>住1</t>
    <rPh sb="0" eb="1">
      <t>ジュウ</t>
    </rPh>
    <phoneticPr fontId="20"/>
  </si>
  <si>
    <t>住2</t>
    <rPh sb="0" eb="1">
      <t>ジュウ</t>
    </rPh>
    <phoneticPr fontId="20"/>
  </si>
  <si>
    <t>第３希望</t>
    <rPh sb="2" eb="4">
      <t>キボウ</t>
    </rPh>
    <phoneticPr fontId="20"/>
  </si>
  <si>
    <t>バスの場合</t>
    <rPh sb="3" eb="5">
      <t>バアイ</t>
    </rPh>
    <phoneticPr fontId="20"/>
  </si>
  <si>
    <t>A</t>
  </si>
  <si>
    <t>B</t>
    <phoneticPr fontId="20"/>
  </si>
  <si>
    <t>C</t>
    <phoneticPr fontId="20"/>
  </si>
  <si>
    <t>D</t>
    <phoneticPr fontId="20"/>
  </si>
  <si>
    <t>E</t>
    <phoneticPr fontId="20"/>
  </si>
  <si>
    <t>食事希望</t>
    <rPh sb="0" eb="2">
      <t>ショクジ</t>
    </rPh>
    <rPh sb="2" eb="4">
      <t>キボウ</t>
    </rPh>
    <phoneticPr fontId="20"/>
  </si>
  <si>
    <t>〒</t>
    <phoneticPr fontId="20"/>
  </si>
  <si>
    <t>Ｔ</t>
    <phoneticPr fontId="20"/>
  </si>
  <si>
    <t>Ｆ</t>
    <phoneticPr fontId="20"/>
  </si>
  <si>
    <t>Ｍ</t>
    <phoneticPr fontId="20"/>
  </si>
  <si>
    <t>※満室の場合には他のランクにてご案内することもあります。</t>
    <phoneticPr fontId="20"/>
  </si>
  <si>
    <t>他</t>
    <rPh sb="0" eb="1">
      <t>タ</t>
    </rPh>
    <phoneticPr fontId="20"/>
  </si>
  <si>
    <t>台</t>
    <rPh sb="0" eb="1">
      <t>ダイ</t>
    </rPh>
    <phoneticPr fontId="20"/>
  </si>
  <si>
    <t>台数</t>
    <rPh sb="0" eb="2">
      <t>ダイスウ</t>
    </rPh>
    <phoneticPr fontId="20"/>
  </si>
  <si>
    <t>１．公共交通手段（電車・タクシー等）</t>
    <rPh sb="2" eb="4">
      <t>コウキョウ</t>
    </rPh>
    <rPh sb="4" eb="6">
      <t>コウツウ</t>
    </rPh>
    <rPh sb="6" eb="8">
      <t>シュダン</t>
    </rPh>
    <rPh sb="9" eb="11">
      <t>デンシャ</t>
    </rPh>
    <rPh sb="16" eb="17">
      <t>トウ</t>
    </rPh>
    <phoneticPr fontId="20"/>
  </si>
  <si>
    <t>に記載されています。(大会名のリンクを設置してあります。）</t>
    <rPh sb="1" eb="3">
      <t>キサイ</t>
    </rPh>
    <rPh sb="11" eb="13">
      <t>タイカイ</t>
    </rPh>
    <rPh sb="13" eb="14">
      <t>メイ</t>
    </rPh>
    <rPh sb="19" eb="21">
      <t>セッチ</t>
    </rPh>
    <phoneticPr fontId="20"/>
  </si>
  <si>
    <t>但し受付は先着順</t>
    <rPh sb="0" eb="1">
      <t>タダ</t>
    </rPh>
    <rPh sb="2" eb="4">
      <t>ウケツケ</t>
    </rPh>
    <rPh sb="5" eb="7">
      <t>センチャク</t>
    </rPh>
    <rPh sb="7" eb="8">
      <t>ジュン</t>
    </rPh>
    <phoneticPr fontId="20"/>
  </si>
  <si>
    <t>延べ宿泊数</t>
    <rPh sb="0" eb="1">
      <t>ノ</t>
    </rPh>
    <rPh sb="2" eb="4">
      <t>シュクハク</t>
    </rPh>
    <rPh sb="4" eb="5">
      <t>スウ</t>
    </rPh>
    <phoneticPr fontId="20"/>
  </si>
  <si>
    <t>駐車費用は有料の場合もあります。また、車両により駐車に制限がある場合があります。予約確認書にてお確かめください。</t>
    <rPh sb="0" eb="2">
      <t>チュウシャ</t>
    </rPh>
    <rPh sb="2" eb="4">
      <t>ヒヨウ</t>
    </rPh>
    <rPh sb="5" eb="7">
      <t>ユウリョウ</t>
    </rPh>
    <rPh sb="8" eb="10">
      <t>バアイ</t>
    </rPh>
    <rPh sb="19" eb="21">
      <t>シャリョウ</t>
    </rPh>
    <rPh sb="24" eb="26">
      <t>チュウシャ</t>
    </rPh>
    <rPh sb="27" eb="29">
      <t>セイゲン</t>
    </rPh>
    <rPh sb="32" eb="34">
      <t>バアイ</t>
    </rPh>
    <rPh sb="40" eb="42">
      <t>ヨヤク</t>
    </rPh>
    <rPh sb="42" eb="45">
      <t>カクニンショ</t>
    </rPh>
    <rPh sb="48" eb="49">
      <t>タシ</t>
    </rPh>
    <phoneticPr fontId="20"/>
  </si>
  <si>
    <t>◆昼食弁当</t>
    <rPh sb="1" eb="3">
      <t>チュウショク</t>
    </rPh>
    <rPh sb="3" eb="5">
      <t>ベントウ</t>
    </rPh>
    <phoneticPr fontId="20"/>
  </si>
  <si>
    <t>受付後、予約確認書と請求書をお送りいたします。</t>
    <rPh sb="0" eb="2">
      <t>ウケツケ</t>
    </rPh>
    <rPh sb="2" eb="3">
      <t>ゴ</t>
    </rPh>
    <rPh sb="4" eb="6">
      <t>ヨヤク</t>
    </rPh>
    <rPh sb="6" eb="9">
      <t>カクニンショ</t>
    </rPh>
    <rPh sb="10" eb="13">
      <t>セイキュウショ</t>
    </rPh>
    <rPh sb="15" eb="16">
      <t>オク</t>
    </rPh>
    <phoneticPr fontId="20"/>
  </si>
  <si>
    <r>
      <t xml:space="preserve">◆備考欄 </t>
    </r>
    <r>
      <rPr>
        <sz val="10"/>
        <rFont val="ＭＳ Ｐ明朝"/>
        <family val="1"/>
        <charset val="128"/>
      </rPr>
      <t>（Ａ・Ｂチームの同宿などのご要望等ご記入ください）</t>
    </r>
    <rPh sb="1" eb="4">
      <t>ビコウラン</t>
    </rPh>
    <rPh sb="13" eb="15">
      <t>ドウシュク</t>
    </rPh>
    <rPh sb="19" eb="21">
      <t>ヨウボウ</t>
    </rPh>
    <rPh sb="21" eb="22">
      <t>トウ</t>
    </rPh>
    <rPh sb="23" eb="25">
      <t>キニュウ</t>
    </rPh>
    <phoneticPr fontId="20"/>
  </si>
  <si>
    <t>＜食事選択＞</t>
  </si>
  <si>
    <t>パイオランドホテル</t>
    <phoneticPr fontId="20"/>
  </si>
  <si>
    <t>禁煙・喫煙の希望はホテルにより室数に限りがあり、</t>
    <rPh sb="0" eb="2">
      <t>キンエン</t>
    </rPh>
    <rPh sb="3" eb="5">
      <t>キツエン</t>
    </rPh>
    <rPh sb="6" eb="8">
      <t>キボウ</t>
    </rPh>
    <rPh sb="15" eb="16">
      <t>シツ</t>
    </rPh>
    <rPh sb="16" eb="17">
      <t>スウ</t>
    </rPh>
    <rPh sb="18" eb="19">
      <t>カギ</t>
    </rPh>
    <phoneticPr fontId="20"/>
  </si>
  <si>
    <t>また、用意の無いホテルもあるためご希望を承れない</t>
    <rPh sb="3" eb="5">
      <t>ヨウイ</t>
    </rPh>
    <rPh sb="6" eb="7">
      <t>ナ</t>
    </rPh>
    <rPh sb="17" eb="19">
      <t>キボウ</t>
    </rPh>
    <rPh sb="20" eb="21">
      <t>ウケタマワ</t>
    </rPh>
    <phoneticPr fontId="20"/>
  </si>
  <si>
    <t>こともありますのでご了承ください。</t>
    <rPh sb="10" eb="12">
      <t>リョウショウ</t>
    </rPh>
    <phoneticPr fontId="20"/>
  </si>
  <si>
    <t>また、宿泊エリアや参考ルートなどについても</t>
    <rPh sb="3" eb="5">
      <t>シュクハク</t>
    </rPh>
    <rPh sb="9" eb="11">
      <t>サンコウ</t>
    </rPh>
    <phoneticPr fontId="20"/>
  </si>
  <si>
    <t>ご案内しています。</t>
    <rPh sb="1" eb="3">
      <t>アンナイ</t>
    </rPh>
    <phoneticPr fontId="20"/>
  </si>
  <si>
    <t>電</t>
    <rPh sb="0" eb="1">
      <t>デン</t>
    </rPh>
    <phoneticPr fontId="20"/>
  </si>
  <si>
    <t>乗</t>
    <rPh sb="0" eb="1">
      <t>ジョウ</t>
    </rPh>
    <phoneticPr fontId="20"/>
  </si>
  <si>
    <t>ワ</t>
    <phoneticPr fontId="20"/>
  </si>
  <si>
    <t>大</t>
    <rPh sb="0" eb="1">
      <t>ダイ</t>
    </rPh>
    <phoneticPr fontId="20"/>
  </si>
  <si>
    <t>中</t>
    <rPh sb="0" eb="1">
      <t>チュウ</t>
    </rPh>
    <phoneticPr fontId="20"/>
  </si>
  <si>
    <t>マ</t>
    <phoneticPr fontId="20"/>
  </si>
  <si>
    <t>第１希望</t>
    <rPh sb="0" eb="1">
      <t>ダイ</t>
    </rPh>
    <rPh sb="2" eb="4">
      <t>キボウ</t>
    </rPh>
    <phoneticPr fontId="20"/>
  </si>
  <si>
    <t>-</t>
    <phoneticPr fontId="20"/>
  </si>
  <si>
    <t>&lt;==①</t>
    <phoneticPr fontId="20"/>
  </si>
  <si>
    <t>&lt;==②</t>
    <phoneticPr fontId="20"/>
  </si>
  <si>
    <t>ｅｍａｉｌ着信後に受信確認の返信メールを送信いたします。</t>
    <phoneticPr fontId="20"/>
  </si>
  <si>
    <t>返信メールが届かない場合</t>
    <phoneticPr fontId="20"/>
  </si>
  <si>
    <t>ご自身のメールアドレスをご確認ください。</t>
    <rPh sb="1" eb="3">
      <t>ジシン</t>
    </rPh>
    <rPh sb="13" eb="15">
      <t>カクニン</t>
    </rPh>
    <phoneticPr fontId="20"/>
  </si>
  <si>
    <t>24時間経過しても返信がない場合お電話ください。</t>
    <rPh sb="2" eb="4">
      <t>ジカン</t>
    </rPh>
    <rPh sb="4" eb="6">
      <t>ケイカ</t>
    </rPh>
    <rPh sb="9" eb="11">
      <t>ヘンシン</t>
    </rPh>
    <rPh sb="14" eb="16">
      <t>バアイ</t>
    </rPh>
    <rPh sb="17" eb="19">
      <t>デンワ</t>
    </rPh>
    <phoneticPr fontId="20"/>
  </si>
  <si>
    <t>申込書送信ページへ</t>
  </si>
  <si>
    <t>上尾東武ホテル</t>
    <phoneticPr fontId="20"/>
  </si>
  <si>
    <t>むさしのグランドホテル</t>
    <phoneticPr fontId="20"/>
  </si>
  <si>
    <t>ホテルグリーンコア白岡</t>
    <phoneticPr fontId="20"/>
  </si>
  <si>
    <t>（自宅）</t>
  </si>
  <si>
    <t>サイタマ　タロウ</t>
    <phoneticPr fontId="20"/>
  </si>
  <si>
    <t>○</t>
    <phoneticPr fontId="20"/>
  </si>
  <si>
    <t>空室状況も同時にお知らせいたします。</t>
    <rPh sb="5" eb="7">
      <t>ドウジ</t>
    </rPh>
    <rPh sb="9" eb="10">
      <t>シ</t>
    </rPh>
    <phoneticPr fontId="20"/>
  </si>
  <si>
    <t>※埼玉県内での移動手段をご記入ください。</t>
    <rPh sb="1" eb="3">
      <t>サイタマ</t>
    </rPh>
    <rPh sb="3" eb="5">
      <t>ケンナイ</t>
    </rPh>
    <rPh sb="7" eb="9">
      <t>イドウ</t>
    </rPh>
    <rPh sb="9" eb="11">
      <t>シュダン</t>
    </rPh>
    <rPh sb="13" eb="15">
      <t>キニュウ</t>
    </rPh>
    <phoneticPr fontId="20"/>
  </si>
  <si>
    <t>B-2</t>
  </si>
  <si>
    <t>B-4</t>
  </si>
  <si>
    <t>監督（引率）</t>
    <rPh sb="3" eb="5">
      <t>インソツ</t>
    </rPh>
    <phoneticPr fontId="20"/>
  </si>
  <si>
    <t>※記入欄が不足する場合、備考欄にご記入ください。</t>
    <rPh sb="1" eb="3">
      <t>キニュウ</t>
    </rPh>
    <rPh sb="3" eb="4">
      <t>ラン</t>
    </rPh>
    <rPh sb="5" eb="7">
      <t>フソク</t>
    </rPh>
    <rPh sb="9" eb="11">
      <t>バアイ</t>
    </rPh>
    <rPh sb="12" eb="14">
      <t>ビコウ</t>
    </rPh>
    <rPh sb="14" eb="15">
      <t>ラン</t>
    </rPh>
    <rPh sb="17" eb="19">
      <t>キニュウ</t>
    </rPh>
    <phoneticPr fontId="20"/>
  </si>
  <si>
    <t>例） 監督は　　喫煙希望　　朝食不要など</t>
    <rPh sb="0" eb="1">
      <t>レイ</t>
    </rPh>
    <rPh sb="3" eb="5">
      <t>カントク</t>
    </rPh>
    <rPh sb="8" eb="10">
      <t>キツエン</t>
    </rPh>
    <rPh sb="10" eb="12">
      <t>キボウ</t>
    </rPh>
    <rPh sb="14" eb="16">
      <t>チョウショク</t>
    </rPh>
    <rPh sb="16" eb="18">
      <t>フヨウ</t>
    </rPh>
    <phoneticPr fontId="20"/>
  </si>
  <si>
    <t>http://www.reiwakikaku.jp</t>
    <phoneticPr fontId="20"/>
  </si>
  <si>
    <t>お茶付　850円</t>
    <rPh sb="1" eb="2">
      <t>チャ</t>
    </rPh>
    <rPh sb="2" eb="3">
      <t>ツキ</t>
    </rPh>
    <rPh sb="7" eb="8">
      <t>エン</t>
    </rPh>
    <phoneticPr fontId="20"/>
  </si>
  <si>
    <t>会場届け</t>
    <rPh sb="0" eb="2">
      <t>カイジョウ</t>
    </rPh>
    <rPh sb="2" eb="3">
      <t>トド</t>
    </rPh>
    <phoneticPr fontId="20"/>
  </si>
  <si>
    <t>記入後、下記の送信ページよりメール送信してください。</t>
    <rPh sb="0" eb="2">
      <t>キニュウ</t>
    </rPh>
    <rPh sb="2" eb="3">
      <t>ゴ</t>
    </rPh>
    <rPh sb="4" eb="6">
      <t>カキ</t>
    </rPh>
    <rPh sb="7" eb="9">
      <t>ソウシン</t>
    </rPh>
    <rPh sb="17" eb="19">
      <t>ソウシン</t>
    </rPh>
    <phoneticPr fontId="20"/>
  </si>
  <si>
    <r>
      <t xml:space="preserve">申込名
</t>
    </r>
    <r>
      <rPr>
        <sz val="8"/>
        <rFont val="ＭＳ Ｐ明朝"/>
        <family val="1"/>
        <charset val="128"/>
      </rPr>
      <t>（団体名）</t>
    </r>
    <rPh sb="0" eb="2">
      <t>モウシコミ</t>
    </rPh>
    <rPh sb="2" eb="3">
      <t>メイ</t>
    </rPh>
    <rPh sb="5" eb="7">
      <t>ダンタイ</t>
    </rPh>
    <rPh sb="7" eb="8">
      <t>メイ</t>
    </rPh>
    <phoneticPr fontId="20"/>
  </si>
  <si>
    <t>ファイルは「申込名」で保存・送信してください。</t>
    <rPh sb="6" eb="8">
      <t>モウシコミ</t>
    </rPh>
    <rPh sb="8" eb="9">
      <t>メイ</t>
    </rPh>
    <rPh sb="11" eb="13">
      <t>ホゾン</t>
    </rPh>
    <rPh sb="14" eb="16">
      <t>ソウシン</t>
    </rPh>
    <phoneticPr fontId="20"/>
  </si>
  <si>
    <t>【申込名】（レイワクラブ　等）で保存して送信してください。</t>
    <phoneticPr fontId="20"/>
  </si>
  <si>
    <t>（メール送信用のリンクです）</t>
    <rPh sb="4" eb="7">
      <t>ソウシンヨウ</t>
    </rPh>
    <phoneticPr fontId="20"/>
  </si>
  <si>
    <t>（選択）</t>
  </si>
  <si>
    <t>男女を選択</t>
    <rPh sb="0" eb="2">
      <t>ダンジョ</t>
    </rPh>
    <rPh sb="3" eb="5">
      <t>センタク</t>
    </rPh>
    <phoneticPr fontId="20"/>
  </si>
  <si>
    <t>日　</t>
    <phoneticPr fontId="20"/>
  </si>
  <si>
    <t>午後</t>
    <phoneticPr fontId="20"/>
  </si>
  <si>
    <t>（当日の連絡先）</t>
    <rPh sb="1" eb="3">
      <t>トウジツ</t>
    </rPh>
    <rPh sb="4" eb="7">
      <t>レンラクサキ</t>
    </rPh>
    <phoneticPr fontId="20"/>
  </si>
  <si>
    <t>（上記送信フォームのリンクを使わなかった場合、自動返信がありません。）</t>
    <rPh sb="1" eb="3">
      <t>ジョウキ</t>
    </rPh>
    <rPh sb="3" eb="5">
      <t>ソウシン</t>
    </rPh>
    <rPh sb="14" eb="15">
      <t>ツカ</t>
    </rPh>
    <rPh sb="20" eb="22">
      <t>バアイ</t>
    </rPh>
    <rPh sb="23" eb="25">
      <t>ジドウ</t>
    </rPh>
    <rPh sb="25" eb="27">
      <t>ヘンシン</t>
    </rPh>
    <phoneticPr fontId="20"/>
  </si>
  <si>
    <t>第一希望</t>
    <rPh sb="0" eb="2">
      <t>ダイイチ</t>
    </rPh>
    <rPh sb="2" eb="4">
      <t>キボウ</t>
    </rPh>
    <phoneticPr fontId="20"/>
  </si>
  <si>
    <t>第二希望</t>
    <rPh sb="0" eb="2">
      <t>ダイニ</t>
    </rPh>
    <rPh sb="2" eb="4">
      <t>キボウ</t>
    </rPh>
    <phoneticPr fontId="20"/>
  </si>
  <si>
    <t>第三希望</t>
    <rPh sb="0" eb="2">
      <t>ダイサン</t>
    </rPh>
    <rPh sb="2" eb="4">
      <t>キボウ</t>
    </rPh>
    <phoneticPr fontId="20"/>
  </si>
  <si>
    <t>A-1</t>
    <phoneticPr fontId="20"/>
  </si>
  <si>
    <t>B-1</t>
    <phoneticPr fontId="20"/>
  </si>
  <si>
    <t>本館シングル</t>
    <rPh sb="0" eb="2">
      <t>ホンカン</t>
    </rPh>
    <phoneticPr fontId="20"/>
  </si>
  <si>
    <t>本館2名利用</t>
    <rPh sb="0" eb="2">
      <t>ホンカン</t>
    </rPh>
    <rPh sb="3" eb="4">
      <t>メイ</t>
    </rPh>
    <rPh sb="4" eb="6">
      <t>リヨウ</t>
    </rPh>
    <phoneticPr fontId="20"/>
  </si>
  <si>
    <t>本館4名利用</t>
    <rPh sb="0" eb="2">
      <t>ホンカン</t>
    </rPh>
    <rPh sb="3" eb="4">
      <t>メイ</t>
    </rPh>
    <rPh sb="4" eb="6">
      <t>リヨウ</t>
    </rPh>
    <phoneticPr fontId="20"/>
  </si>
  <si>
    <t>＜申込記号＞</t>
    <rPh sb="1" eb="3">
      <t>モウシコミ</t>
    </rPh>
    <rPh sb="3" eb="5">
      <t>キゴウ</t>
    </rPh>
    <phoneticPr fontId="20"/>
  </si>
  <si>
    <t>第17回関東小学生オープンバドミントン大会</t>
    <phoneticPr fontId="20"/>
  </si>
  <si>
    <t>申込期限　９月２６日（月）</t>
    <rPh sb="11" eb="12">
      <t>ゲツ</t>
    </rPh>
    <phoneticPr fontId="20"/>
  </si>
  <si>
    <t>A-2</t>
  </si>
  <si>
    <t>B-和</t>
    <rPh sb="2" eb="3">
      <t>ワ</t>
    </rPh>
    <phoneticPr fontId="20"/>
  </si>
  <si>
    <t>C-1</t>
    <phoneticPr fontId="20"/>
  </si>
  <si>
    <t>C-2</t>
  </si>
  <si>
    <t>白岡シングル</t>
    <rPh sb="0" eb="2">
      <t>シラオカ</t>
    </rPh>
    <phoneticPr fontId="20"/>
  </si>
  <si>
    <t>白岡（２名利用）</t>
    <rPh sb="0" eb="2">
      <t>シラオカ</t>
    </rPh>
    <rPh sb="4" eb="5">
      <t>メイ</t>
    </rPh>
    <rPh sb="5" eb="7">
      <t>リヨウ</t>
    </rPh>
    <phoneticPr fontId="20"/>
  </si>
  <si>
    <t>幸手+1</t>
    <rPh sb="0" eb="2">
      <t>サッテ</t>
    </rPh>
    <phoneticPr fontId="20"/>
  </si>
  <si>
    <t>幸手+1（２名）</t>
    <rPh sb="0" eb="2">
      <t>サッテ</t>
    </rPh>
    <rPh sb="6" eb="7">
      <t>メイ</t>
    </rPh>
    <phoneticPr fontId="20"/>
  </si>
  <si>
    <t>タイプ</t>
    <phoneticPr fontId="20"/>
  </si>
  <si>
    <t>A-1</t>
    <phoneticPr fontId="20"/>
  </si>
  <si>
    <t>幸手</t>
    <rPh sb="0" eb="2">
      <t>サッテ</t>
    </rPh>
    <phoneticPr fontId="20"/>
  </si>
  <si>
    <t>11月　　　　　　　　　　　</t>
    <rPh sb="2" eb="3">
      <t>ガツ</t>
    </rPh>
    <phoneticPr fontId="20"/>
  </si>
  <si>
    <t>詳細は下記タイプ欄に記入</t>
    <rPh sb="0" eb="1">
      <t>ショウサイ</t>
    </rPh>
    <rPh sb="2" eb="4">
      <t>カキ</t>
    </rPh>
    <rPh sb="7" eb="8">
      <t>ラン</t>
    </rPh>
    <rPh sb="9" eb="11">
      <t>キニュウ</t>
    </rPh>
    <phoneticPr fontId="20"/>
  </si>
  <si>
    <t>空室状況の確認</t>
    <rPh sb="0" eb="2">
      <t>クウシツ</t>
    </rPh>
    <rPh sb="2" eb="4">
      <t>ジョウキョウ</t>
    </rPh>
    <rPh sb="5" eb="7">
      <t>カクニン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</si>
</sst>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\(aaa\)"/>
    <numFmt numFmtId="178" formatCode="#,###"/>
  </numFmts>
  <fonts count="5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61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indexed="44"/>
      <name val="ＭＳ Ｐゴシック"/>
      <family val="3"/>
      <charset val="128"/>
    </font>
    <font>
      <sz val="10"/>
      <color indexed="44"/>
      <name val="ＭＳ Ｐゴシック"/>
      <family val="3"/>
      <charset val="128"/>
    </font>
    <font>
      <i/>
      <sz val="9"/>
      <name val="ＭＳ Ｐ明朝"/>
      <family val="1"/>
      <charset val="128"/>
    </font>
    <font>
      <i/>
      <sz val="8"/>
      <name val="ＭＳ Ｐ明朝"/>
      <family val="1"/>
      <charset val="128"/>
    </font>
    <font>
      <i/>
      <sz val="8"/>
      <color indexed="48"/>
      <name val="ＭＳ Ｐ明朝"/>
      <family val="1"/>
      <charset val="128"/>
    </font>
    <font>
      <b/>
      <u/>
      <sz val="14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u/>
      <sz val="18"/>
      <color indexed="1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22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22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87">
    <xf numFmtId="0" fontId="0" fillId="0" borderId="0" xfId="0"/>
    <xf numFmtId="0" fontId="0" fillId="24" borderId="0" xfId="0" applyFill="1"/>
    <xf numFmtId="0" fontId="21" fillId="24" borderId="0" xfId="0" applyFont="1" applyFill="1" applyAlignment="1">
      <alignment vertical="center"/>
    </xf>
    <xf numFmtId="0" fontId="22" fillId="24" borderId="0" xfId="0" applyFont="1" applyFill="1" applyAlignment="1">
      <alignment horizontal="right"/>
    </xf>
    <xf numFmtId="0" fontId="23" fillId="24" borderId="0" xfId="0" applyFont="1" applyFill="1" applyAlignment="1">
      <alignment vertical="center"/>
    </xf>
    <xf numFmtId="0" fontId="21" fillId="24" borderId="0" xfId="0" applyFont="1" applyFill="1" applyAlignment="1">
      <alignment horizontal="right" vertical="center"/>
    </xf>
    <xf numFmtId="49" fontId="24" fillId="25" borderId="0" xfId="0" applyNumberFormat="1" applyFont="1" applyFill="1" applyAlignment="1">
      <alignment horizontal="right"/>
    </xf>
    <xf numFmtId="0" fontId="24" fillId="25" borderId="0" xfId="0" applyFont="1" applyFill="1" applyAlignment="1">
      <alignment vertical="top" wrapText="1"/>
    </xf>
    <xf numFmtId="0" fontId="0" fillId="25" borderId="0" xfId="0" applyFill="1"/>
    <xf numFmtId="0" fontId="25" fillId="24" borderId="0" xfId="0" applyFont="1" applyFill="1" applyBorder="1" applyAlignment="1">
      <alignment horizontal="center" vertical="center"/>
    </xf>
    <xf numFmtId="0" fontId="26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0" fontId="21" fillId="24" borderId="0" xfId="0" applyFont="1" applyFill="1" applyAlignment="1">
      <alignment horizontal="center" vertical="center"/>
    </xf>
    <xf numFmtId="0" fontId="0" fillId="24" borderId="0" xfId="0" applyFill="1" applyBorder="1"/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right" vertical="center"/>
    </xf>
    <xf numFmtId="0" fontId="29" fillId="24" borderId="0" xfId="0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vertical="center" shrinkToFit="1"/>
    </xf>
    <xf numFmtId="0" fontId="30" fillId="24" borderId="0" xfId="0" applyFont="1" applyFill="1" applyAlignment="1">
      <alignment vertical="center"/>
    </xf>
    <xf numFmtId="0" fontId="30" fillId="24" borderId="0" xfId="0" applyFont="1" applyFill="1" applyAlignment="1">
      <alignment vertical="top"/>
    </xf>
    <xf numFmtId="0" fontId="30" fillId="24" borderId="0" xfId="0" applyFont="1" applyFill="1" applyBorder="1" applyAlignment="1"/>
    <xf numFmtId="0" fontId="29" fillId="24" borderId="0" xfId="0" applyFont="1" applyFill="1" applyAlignment="1">
      <alignment vertical="center"/>
    </xf>
    <xf numFmtId="0" fontId="21" fillId="24" borderId="0" xfId="0" applyFont="1" applyFill="1" applyBorder="1" applyAlignment="1">
      <alignment vertical="center" wrapText="1"/>
    </xf>
    <xf numFmtId="0" fontId="28" fillId="25" borderId="0" xfId="0" applyFont="1" applyFill="1" applyBorder="1" applyAlignment="1">
      <alignment vertical="center" shrinkToFit="1"/>
    </xf>
    <xf numFmtId="0" fontId="32" fillId="24" borderId="0" xfId="0" applyFont="1" applyFill="1" applyAlignment="1">
      <alignment vertical="center"/>
    </xf>
    <xf numFmtId="0" fontId="30" fillId="24" borderId="0" xfId="0" applyFont="1" applyFill="1" applyBorder="1" applyAlignment="1">
      <alignment vertical="top"/>
    </xf>
    <xf numFmtId="0" fontId="30" fillId="24" borderId="0" xfId="0" applyFont="1" applyFill="1" applyBorder="1" applyAlignment="1">
      <alignment vertical="center"/>
    </xf>
    <xf numFmtId="0" fontId="34" fillId="24" borderId="0" xfId="0" applyFont="1" applyFill="1" applyBorder="1"/>
    <xf numFmtId="0" fontId="34" fillId="24" borderId="0" xfId="0" applyFont="1" applyFill="1"/>
    <xf numFmtId="0" fontId="21" fillId="24" borderId="11" xfId="0" applyFont="1" applyFill="1" applyBorder="1" applyAlignment="1">
      <alignment vertical="center"/>
    </xf>
    <xf numFmtId="0" fontId="32" fillId="24" borderId="0" xfId="0" applyFont="1" applyFill="1" applyBorder="1" applyAlignment="1">
      <alignment horizontal="right"/>
    </xf>
    <xf numFmtId="0" fontId="30" fillId="24" borderId="0" xfId="0" applyFont="1" applyFill="1" applyBorder="1" applyAlignment="1">
      <alignment horizontal="right"/>
    </xf>
    <xf numFmtId="0" fontId="28" fillId="24" borderId="0" xfId="0" applyFont="1" applyFill="1" applyAlignment="1">
      <alignment vertical="center"/>
    </xf>
    <xf numFmtId="0" fontId="28" fillId="24" borderId="0" xfId="0" applyFont="1" applyFill="1" applyAlignment="1">
      <alignment horizontal="right" vertical="center"/>
    </xf>
    <xf numFmtId="0" fontId="28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0" fontId="21" fillId="24" borderId="12" xfId="0" applyFont="1" applyFill="1" applyBorder="1" applyAlignment="1">
      <alignment vertical="center"/>
    </xf>
    <xf numFmtId="0" fontId="21" fillId="24" borderId="13" xfId="0" applyFont="1" applyFill="1" applyBorder="1" applyAlignment="1">
      <alignment vertical="center"/>
    </xf>
    <xf numFmtId="0" fontId="0" fillId="24" borderId="14" xfId="0" applyFill="1" applyBorder="1"/>
    <xf numFmtId="0" fontId="0" fillId="24" borderId="15" xfId="0" applyFill="1" applyBorder="1"/>
    <xf numFmtId="0" fontId="23" fillId="24" borderId="16" xfId="0" applyFont="1" applyFill="1" applyBorder="1" applyAlignment="1">
      <alignment vertical="center"/>
    </xf>
    <xf numFmtId="0" fontId="21" fillId="24" borderId="16" xfId="0" applyFont="1" applyFill="1" applyBorder="1" applyAlignment="1">
      <alignment vertical="center"/>
    </xf>
    <xf numFmtId="0" fontId="21" fillId="25" borderId="0" xfId="0" applyFont="1" applyFill="1" applyAlignment="1">
      <alignment vertical="center"/>
    </xf>
    <xf numFmtId="0" fontId="21" fillId="25" borderId="0" xfId="0" applyFont="1" applyFill="1"/>
    <xf numFmtId="0" fontId="21" fillId="25" borderId="13" xfId="0" applyFont="1" applyFill="1" applyBorder="1" applyAlignment="1" applyProtection="1">
      <alignment vertical="center"/>
      <protection locked="0"/>
    </xf>
    <xf numFmtId="0" fontId="0" fillId="25" borderId="0" xfId="0" applyFill="1" applyAlignment="1">
      <alignment horizontal="right"/>
    </xf>
    <xf numFmtId="0" fontId="0" fillId="25" borderId="0" xfId="0" applyFill="1" applyAlignment="1">
      <alignment horizontal="center"/>
    </xf>
    <xf numFmtId="0" fontId="21" fillId="25" borderId="0" xfId="0" applyFont="1" applyFill="1" applyAlignment="1">
      <alignment horizontal="center"/>
    </xf>
    <xf numFmtId="0" fontId="21" fillId="25" borderId="17" xfId="0" applyFont="1" applyFill="1" applyBorder="1" applyAlignment="1" applyProtection="1">
      <alignment horizontal="center" vertical="center"/>
      <protection locked="0"/>
    </xf>
    <xf numFmtId="0" fontId="21" fillId="26" borderId="0" xfId="0" applyFont="1" applyFill="1" applyAlignment="1"/>
    <xf numFmtId="0" fontId="21" fillId="27" borderId="0" xfId="0" applyFont="1" applyFill="1" applyAlignment="1"/>
    <xf numFmtId="0" fontId="28" fillId="24" borderId="18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 wrapText="1"/>
    </xf>
    <xf numFmtId="38" fontId="21" fillId="25" borderId="0" xfId="34" applyFont="1" applyFill="1" applyAlignment="1">
      <alignment horizontal="center"/>
    </xf>
    <xf numFmtId="0" fontId="28" fillId="24" borderId="0" xfId="0" applyFont="1" applyFill="1" applyBorder="1" applyAlignment="1">
      <alignment horizontal="right" vertical="center"/>
    </xf>
    <xf numFmtId="0" fontId="27" fillId="24" borderId="0" xfId="0" applyFont="1" applyFill="1" applyBorder="1" applyAlignment="1">
      <alignment vertical="center"/>
    </xf>
    <xf numFmtId="0" fontId="6" fillId="24" borderId="0" xfId="0" applyFont="1" applyFill="1" applyAlignment="1">
      <alignment horizontal="right"/>
    </xf>
    <xf numFmtId="0" fontId="35" fillId="25" borderId="0" xfId="0" applyFont="1" applyFill="1" applyAlignment="1">
      <alignment horizontal="right" vertical="center"/>
    </xf>
    <xf numFmtId="0" fontId="34" fillId="24" borderId="0" xfId="0" applyFont="1" applyFill="1" applyAlignment="1">
      <alignment horizontal="right"/>
    </xf>
    <xf numFmtId="0" fontId="21" fillId="24" borderId="19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7" fillId="25" borderId="0" xfId="0" applyFont="1" applyFill="1"/>
    <xf numFmtId="0" fontId="22" fillId="25" borderId="13" xfId="0" applyFont="1" applyFill="1" applyBorder="1" applyAlignment="1" applyProtection="1">
      <alignment vertical="center"/>
      <protection locked="0"/>
    </xf>
    <xf numFmtId="0" fontId="36" fillId="24" borderId="0" xfId="0" applyFont="1" applyFill="1" applyBorder="1" applyAlignment="1">
      <alignment horizontal="right" vertical="top"/>
    </xf>
    <xf numFmtId="0" fontId="32" fillId="24" borderId="19" xfId="0" applyFont="1" applyFill="1" applyBorder="1" applyAlignment="1">
      <alignment horizontal="right"/>
    </xf>
    <xf numFmtId="0" fontId="21" fillId="24" borderId="20" xfId="0" applyFont="1" applyFill="1" applyBorder="1" applyAlignment="1">
      <alignment horizontal="center" vertical="center"/>
    </xf>
    <xf numFmtId="0" fontId="0" fillId="24" borderId="21" xfId="0" applyFill="1" applyBorder="1"/>
    <xf numFmtId="0" fontId="0" fillId="24" borderId="22" xfId="0" applyFill="1" applyBorder="1"/>
    <xf numFmtId="0" fontId="21" fillId="24" borderId="23" xfId="0" applyFont="1" applyFill="1" applyBorder="1" applyAlignment="1">
      <alignment vertical="center"/>
    </xf>
    <xf numFmtId="0" fontId="30" fillId="26" borderId="0" xfId="0" applyFont="1" applyFill="1" applyBorder="1" applyAlignment="1" applyProtection="1">
      <alignment horizontal="right" vertical="center"/>
      <protection locked="0"/>
    </xf>
    <xf numFmtId="0" fontId="21" fillId="24" borderId="24" xfId="0" applyFont="1" applyFill="1" applyBorder="1" applyAlignment="1">
      <alignment vertical="center"/>
    </xf>
    <xf numFmtId="0" fontId="0" fillId="24" borderId="24" xfId="0" applyFill="1" applyBorder="1"/>
    <xf numFmtId="0" fontId="21" fillId="24" borderId="25" xfId="0" applyFont="1" applyFill="1" applyBorder="1" applyAlignment="1">
      <alignment vertical="center"/>
    </xf>
    <xf numFmtId="0" fontId="28" fillId="24" borderId="26" xfId="0" applyFont="1" applyFill="1" applyBorder="1" applyAlignment="1">
      <alignment vertical="center" shrinkToFit="1"/>
    </xf>
    <xf numFmtId="0" fontId="28" fillId="24" borderId="11" xfId="0" applyFont="1" applyFill="1" applyBorder="1" applyAlignment="1">
      <alignment vertical="center" shrinkToFit="1"/>
    </xf>
    <xf numFmtId="0" fontId="21" fillId="24" borderId="22" xfId="0" applyFont="1" applyFill="1" applyBorder="1" applyAlignment="1">
      <alignment horizontal="center" vertical="center"/>
    </xf>
    <xf numFmtId="0" fontId="0" fillId="24" borderId="27" xfId="0" applyFill="1" applyBorder="1"/>
    <xf numFmtId="0" fontId="24" fillId="25" borderId="0" xfId="0" applyFont="1" applyFill="1" applyAlignment="1"/>
    <xf numFmtId="178" fontId="29" fillId="25" borderId="22" xfId="0" applyNumberFormat="1" applyFont="1" applyFill="1" applyBorder="1" applyAlignment="1" applyProtection="1">
      <alignment horizontal="right" vertical="center"/>
      <protection locked="0"/>
    </xf>
    <xf numFmtId="0" fontId="21" fillId="25" borderId="11" xfId="0" applyFont="1" applyFill="1" applyBorder="1" applyAlignment="1" applyProtection="1">
      <alignment horizontal="left" vertical="center"/>
      <protection locked="0"/>
    </xf>
    <xf numFmtId="0" fontId="37" fillId="25" borderId="0" xfId="0" applyFont="1" applyFill="1" applyAlignment="1">
      <alignment vertical="center"/>
    </xf>
    <xf numFmtId="178" fontId="30" fillId="24" borderId="0" xfId="0" applyNumberFormat="1" applyFont="1" applyFill="1" applyAlignment="1">
      <alignment vertical="center"/>
    </xf>
    <xf numFmtId="0" fontId="21" fillId="25" borderId="0" xfId="0" applyFont="1" applyFill="1" applyAlignment="1">
      <alignment horizontal="right" vertical="center"/>
    </xf>
    <xf numFmtId="0" fontId="24" fillId="25" borderId="0" xfId="0" applyFont="1" applyFill="1"/>
    <xf numFmtId="0" fontId="21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178" fontId="21" fillId="25" borderId="28" xfId="0" applyNumberFormat="1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3" fillId="0" borderId="30" xfId="0" applyFont="1" applyFill="1" applyBorder="1" applyAlignment="1" applyProtection="1">
      <alignment vertical="center"/>
      <protection locked="0"/>
    </xf>
    <xf numFmtId="0" fontId="33" fillId="0" borderId="31" xfId="0" applyFont="1" applyFill="1" applyBorder="1" applyAlignment="1" applyProtection="1">
      <alignment vertical="center"/>
      <protection locked="0"/>
    </xf>
    <xf numFmtId="178" fontId="21" fillId="25" borderId="0" xfId="0" applyNumberFormat="1" applyFont="1" applyFill="1" applyAlignment="1">
      <alignment horizontal="center"/>
    </xf>
    <xf numFmtId="0" fontId="24" fillId="25" borderId="0" xfId="0" applyFont="1" applyFill="1" applyAlignment="1">
      <alignment vertical="center"/>
    </xf>
    <xf numFmtId="0" fontId="38" fillId="25" borderId="0" xfId="0" applyFont="1" applyFill="1" applyAlignment="1">
      <alignment vertical="top"/>
    </xf>
    <xf numFmtId="0" fontId="39" fillId="25" borderId="0" xfId="0" applyFont="1" applyFill="1" applyAlignment="1">
      <alignment vertical="top"/>
    </xf>
    <xf numFmtId="0" fontId="40" fillId="24" borderId="0" xfId="0" applyFont="1" applyFill="1" applyAlignment="1"/>
    <xf numFmtId="0" fontId="7" fillId="25" borderId="0" xfId="28" applyFill="1" applyAlignment="1" applyProtection="1">
      <protection locked="0"/>
    </xf>
    <xf numFmtId="49" fontId="24" fillId="25" borderId="0" xfId="0" applyNumberFormat="1" applyFont="1" applyFill="1" applyAlignment="1">
      <alignment horizontal="right" vertical="center"/>
    </xf>
    <xf numFmtId="0" fontId="41" fillId="25" borderId="0" xfId="0" applyFont="1" applyFill="1" applyAlignment="1">
      <alignment horizontal="right" vertical="center"/>
    </xf>
    <xf numFmtId="0" fontId="42" fillId="25" borderId="0" xfId="0" applyFont="1" applyFill="1" applyBorder="1" applyAlignment="1">
      <alignment vertical="center"/>
    </xf>
    <xf numFmtId="0" fontId="41" fillId="25" borderId="0" xfId="0" applyFont="1" applyFill="1" applyAlignment="1">
      <alignment horizontal="right"/>
    </xf>
    <xf numFmtId="0" fontId="7" fillId="25" borderId="0" xfId="28" applyFill="1" applyAlignment="1" applyProtection="1"/>
    <xf numFmtId="0" fontId="0" fillId="25" borderId="0" xfId="0" applyFill="1" applyAlignment="1">
      <alignment horizontal="left" vertical="top" indent="1"/>
    </xf>
    <xf numFmtId="177" fontId="29" fillId="24" borderId="33" xfId="0" applyNumberFormat="1" applyFont="1" applyFill="1" applyBorder="1" applyAlignment="1">
      <alignment horizontal="center" vertical="center" shrinkToFit="1"/>
    </xf>
    <xf numFmtId="0" fontId="21" fillId="25" borderId="34" xfId="0" applyFont="1" applyFill="1" applyBorder="1" applyAlignment="1" applyProtection="1">
      <alignment horizontal="center" vertical="center"/>
      <protection locked="0"/>
    </xf>
    <xf numFmtId="0" fontId="32" fillId="24" borderId="35" xfId="0" applyFont="1" applyFill="1" applyBorder="1" applyAlignment="1">
      <alignment horizontal="right"/>
    </xf>
    <xf numFmtId="0" fontId="21" fillId="25" borderId="36" xfId="0" applyFont="1" applyFill="1" applyBorder="1" applyAlignment="1" applyProtection="1">
      <alignment horizontal="center" vertical="center"/>
      <protection locked="0"/>
    </xf>
    <xf numFmtId="0" fontId="21" fillId="25" borderId="37" xfId="0" applyFont="1" applyFill="1" applyBorder="1" applyAlignment="1" applyProtection="1">
      <alignment horizontal="center" vertical="center"/>
      <protection locked="0"/>
    </xf>
    <xf numFmtId="0" fontId="44" fillId="24" borderId="38" xfId="0" applyFont="1" applyFill="1" applyBorder="1" applyAlignment="1">
      <alignment horizontal="center" vertical="center"/>
    </xf>
    <xf numFmtId="0" fontId="30" fillId="24" borderId="39" xfId="0" applyFont="1" applyFill="1" applyBorder="1" applyAlignment="1">
      <alignment horizontal="center" vertical="center"/>
    </xf>
    <xf numFmtId="0" fontId="21" fillId="25" borderId="40" xfId="0" applyFont="1" applyFill="1" applyBorder="1" applyAlignment="1" applyProtection="1">
      <alignment horizontal="center" vertical="center"/>
      <protection locked="0"/>
    </xf>
    <xf numFmtId="0" fontId="21" fillId="25" borderId="41" xfId="0" applyFont="1" applyFill="1" applyBorder="1" applyAlignment="1" applyProtection="1">
      <alignment horizontal="center" vertical="center"/>
      <protection locked="0"/>
    </xf>
    <xf numFmtId="178" fontId="30" fillId="24" borderId="24" xfId="0" applyNumberFormat="1" applyFont="1" applyFill="1" applyBorder="1" applyAlignment="1">
      <alignment vertical="center"/>
    </xf>
    <xf numFmtId="178" fontId="33" fillId="24" borderId="42" xfId="0" applyNumberFormat="1" applyFont="1" applyFill="1" applyBorder="1" applyAlignment="1">
      <alignment vertical="center"/>
    </xf>
    <xf numFmtId="178" fontId="33" fillId="24" borderId="24" xfId="0" applyNumberFormat="1" applyFont="1" applyFill="1" applyBorder="1" applyAlignment="1">
      <alignment vertical="center"/>
    </xf>
    <xf numFmtId="0" fontId="30" fillId="24" borderId="24" xfId="0" applyFont="1" applyFill="1" applyBorder="1" applyAlignment="1">
      <alignment vertical="top"/>
    </xf>
    <xf numFmtId="0" fontId="30" fillId="24" borderId="24" xfId="0" applyFont="1" applyFill="1" applyBorder="1" applyAlignment="1">
      <alignment vertical="center"/>
    </xf>
    <xf numFmtId="0" fontId="0" fillId="29" borderId="0" xfId="0" applyFill="1"/>
    <xf numFmtId="0" fontId="39" fillId="25" borderId="0" xfId="0" applyFont="1" applyFill="1" applyAlignment="1">
      <alignment vertical="top"/>
    </xf>
    <xf numFmtId="176" fontId="21" fillId="24" borderId="32" xfId="0" applyNumberFormat="1" applyFont="1" applyFill="1" applyBorder="1" applyAlignment="1">
      <alignment horizontal="center" vertical="center" shrinkToFit="1"/>
    </xf>
    <xf numFmtId="0" fontId="44" fillId="30" borderId="38" xfId="0" applyFont="1" applyFill="1" applyBorder="1" applyAlignment="1">
      <alignment horizontal="center" vertical="center"/>
    </xf>
    <xf numFmtId="176" fontId="29" fillId="24" borderId="29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46" fillId="25" borderId="0" xfId="28" applyFont="1" applyFill="1" applyAlignment="1" applyProtection="1"/>
    <xf numFmtId="0" fontId="49" fillId="24" borderId="22" xfId="0" applyFont="1" applyFill="1" applyBorder="1"/>
    <xf numFmtId="0" fontId="50" fillId="24" borderId="23" xfId="0" applyFont="1" applyFill="1" applyBorder="1" applyAlignment="1"/>
    <xf numFmtId="0" fontId="50" fillId="24" borderId="23" xfId="0" applyFont="1" applyFill="1" applyBorder="1" applyAlignment="1">
      <alignment vertical="top"/>
    </xf>
    <xf numFmtId="0" fontId="52" fillId="24" borderId="0" xfId="0" applyFont="1" applyFill="1" applyBorder="1" applyAlignment="1">
      <alignment vertical="center"/>
    </xf>
    <xf numFmtId="0" fontId="21" fillId="24" borderId="13" xfId="0" applyFont="1" applyFill="1" applyBorder="1" applyAlignment="1">
      <alignment horizontal="right" vertical="center"/>
    </xf>
    <xf numFmtId="0" fontId="51" fillId="24" borderId="23" xfId="0" applyFont="1" applyFill="1" applyBorder="1" applyAlignment="1">
      <alignment vertical="center"/>
    </xf>
    <xf numFmtId="0" fontId="27" fillId="25" borderId="0" xfId="0" applyFont="1" applyFill="1" applyAlignment="1">
      <alignment horizontal="left" vertical="top" indent="1"/>
    </xf>
    <xf numFmtId="0" fontId="27" fillId="25" borderId="0" xfId="0" applyFont="1" applyFill="1" applyAlignment="1">
      <alignment horizontal="left" indent="1"/>
    </xf>
    <xf numFmtId="178" fontId="33" fillId="24" borderId="43" xfId="0" applyNumberFormat="1" applyFont="1" applyFill="1" applyBorder="1" applyAlignment="1">
      <alignment horizontal="center" vertical="center"/>
    </xf>
    <xf numFmtId="0" fontId="53" fillId="24" borderId="0" xfId="0" applyFont="1" applyFill="1" applyAlignment="1">
      <alignment vertical="center"/>
    </xf>
    <xf numFmtId="0" fontId="50" fillId="24" borderId="0" xfId="0" applyFont="1" applyFill="1" applyAlignment="1">
      <alignment vertical="top"/>
    </xf>
    <xf numFmtId="0" fontId="49" fillId="24" borderId="0" xfId="0" applyFont="1" applyFill="1"/>
    <xf numFmtId="0" fontId="51" fillId="24" borderId="0" xfId="0" quotePrefix="1" applyFont="1" applyFill="1" applyBorder="1" applyAlignment="1"/>
    <xf numFmtId="0" fontId="53" fillId="24" borderId="0" xfId="0" applyFont="1" applyFill="1" applyBorder="1" applyAlignment="1">
      <alignment vertical="center"/>
    </xf>
    <xf numFmtId="176" fontId="21" fillId="24" borderId="29" xfId="0" applyNumberFormat="1" applyFont="1" applyFill="1" applyBorder="1" applyAlignment="1">
      <alignment horizontal="center" vertical="center" shrinkToFit="1"/>
    </xf>
    <xf numFmtId="176" fontId="21" fillId="24" borderId="35" xfId="0" applyNumberFormat="1" applyFont="1" applyFill="1" applyBorder="1" applyAlignment="1">
      <alignment horizontal="center" vertical="center" shrinkToFit="1"/>
    </xf>
    <xf numFmtId="0" fontId="21" fillId="25" borderId="48" xfId="0" applyFont="1" applyFill="1" applyBorder="1" applyAlignment="1" applyProtection="1">
      <alignment horizontal="left" vertical="center" indent="1" shrinkToFit="1"/>
      <protection locked="0"/>
    </xf>
    <xf numFmtId="0" fontId="21" fillId="25" borderId="49" xfId="0" applyFont="1" applyFill="1" applyBorder="1" applyAlignment="1" applyProtection="1">
      <alignment horizontal="left" vertical="center" indent="1" shrinkToFit="1"/>
      <protection locked="0"/>
    </xf>
    <xf numFmtId="0" fontId="21" fillId="25" borderId="87" xfId="0" applyFont="1" applyFill="1" applyBorder="1" applyAlignment="1" applyProtection="1">
      <alignment horizontal="left" vertical="center" indent="1" shrinkToFit="1"/>
      <protection locked="0"/>
    </xf>
    <xf numFmtId="0" fontId="21" fillId="25" borderId="46" xfId="0" applyFont="1" applyFill="1" applyBorder="1" applyAlignment="1" applyProtection="1">
      <alignment horizontal="left" vertical="center" indent="1" shrinkToFit="1"/>
      <protection locked="0"/>
    </xf>
    <xf numFmtId="0" fontId="21" fillId="25" borderId="13" xfId="0" applyFont="1" applyFill="1" applyBorder="1" applyAlignment="1" applyProtection="1">
      <alignment horizontal="left" vertical="center" indent="1" shrinkToFit="1"/>
      <protection locked="0"/>
    </xf>
    <xf numFmtId="0" fontId="21" fillId="25" borderId="47" xfId="0" applyFont="1" applyFill="1" applyBorder="1" applyAlignment="1" applyProtection="1">
      <alignment horizontal="left" vertical="center" indent="1" shrinkToFit="1"/>
      <protection locked="0"/>
    </xf>
    <xf numFmtId="0" fontId="28" fillId="25" borderId="17" xfId="0" applyFont="1" applyFill="1" applyBorder="1" applyAlignment="1" applyProtection="1">
      <alignment horizontal="center" vertical="center" shrinkToFit="1"/>
      <protection locked="0"/>
    </xf>
    <xf numFmtId="0" fontId="28" fillId="25" borderId="47" xfId="0" applyFont="1" applyFill="1" applyBorder="1" applyAlignment="1" applyProtection="1">
      <alignment horizontal="center" vertical="center" shrinkToFit="1"/>
      <protection locked="0"/>
    </xf>
    <xf numFmtId="0" fontId="0" fillId="29" borderId="56" xfId="0" applyFill="1" applyBorder="1" applyAlignment="1">
      <alignment vertical="center"/>
    </xf>
    <xf numFmtId="0" fontId="0" fillId="29" borderId="57" xfId="0" applyFill="1" applyBorder="1" applyAlignment="1">
      <alignment vertical="center"/>
    </xf>
    <xf numFmtId="0" fontId="0" fillId="29" borderId="58" xfId="0" applyFill="1" applyBorder="1" applyAlignment="1">
      <alignment vertical="center"/>
    </xf>
    <xf numFmtId="0" fontId="0" fillId="29" borderId="59" xfId="0" applyFill="1" applyBorder="1" applyAlignment="1">
      <alignment vertical="center"/>
    </xf>
    <xf numFmtId="0" fontId="0" fillId="29" borderId="0" xfId="0" applyFill="1" applyBorder="1" applyAlignment="1">
      <alignment vertical="center"/>
    </xf>
    <xf numFmtId="0" fontId="0" fillId="29" borderId="60" xfId="0" applyFill="1" applyBorder="1" applyAlignment="1">
      <alignment vertical="center"/>
    </xf>
    <xf numFmtId="0" fontId="0" fillId="29" borderId="61" xfId="0" applyFill="1" applyBorder="1" applyAlignment="1">
      <alignment vertical="center"/>
    </xf>
    <xf numFmtId="0" fontId="0" fillId="29" borderId="62" xfId="0" applyFill="1" applyBorder="1" applyAlignment="1">
      <alignment vertical="center"/>
    </xf>
    <xf numFmtId="0" fontId="0" fillId="29" borderId="63" xfId="0" applyFill="1" applyBorder="1" applyAlignment="1">
      <alignment vertical="center"/>
    </xf>
    <xf numFmtId="0" fontId="28" fillId="25" borderId="86" xfId="0" applyFont="1" applyFill="1" applyBorder="1" applyAlignment="1" applyProtection="1">
      <alignment horizontal="center" vertical="center" shrinkToFit="1"/>
      <protection locked="0"/>
    </xf>
    <xf numFmtId="0" fontId="28" fillId="25" borderId="87" xfId="0" applyFont="1" applyFill="1" applyBorder="1" applyAlignment="1" applyProtection="1">
      <alignment horizontal="center" vertical="center" shrinkToFit="1"/>
      <protection locked="0"/>
    </xf>
    <xf numFmtId="0" fontId="29" fillId="25" borderId="17" xfId="0" applyFont="1" applyFill="1" applyBorder="1" applyAlignment="1" applyProtection="1">
      <alignment vertical="center" shrinkToFit="1"/>
      <protection locked="0"/>
    </xf>
    <xf numFmtId="0" fontId="29" fillId="25" borderId="13" xfId="0" applyFont="1" applyFill="1" applyBorder="1" applyAlignment="1" applyProtection="1">
      <alignment vertical="center" shrinkToFit="1"/>
      <protection locked="0"/>
    </xf>
    <xf numFmtId="0" fontId="29" fillId="25" borderId="67" xfId="0" applyFont="1" applyFill="1" applyBorder="1" applyAlignment="1" applyProtection="1">
      <alignment vertical="center" shrinkToFit="1"/>
      <protection locked="0"/>
    </xf>
    <xf numFmtId="0" fontId="21" fillId="24" borderId="42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1" fillId="24" borderId="44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8" fillId="0" borderId="0" xfId="0" applyFont="1" applyFill="1" applyAlignment="1" applyProtection="1">
      <alignment vertical="center"/>
      <protection locked="0"/>
    </xf>
    <xf numFmtId="0" fontId="29" fillId="25" borderId="86" xfId="0" applyFont="1" applyFill="1" applyBorder="1" applyAlignment="1" applyProtection="1">
      <alignment vertical="center" shrinkToFit="1"/>
      <protection locked="0"/>
    </xf>
    <xf numFmtId="0" fontId="29" fillId="25" borderId="49" xfId="0" applyFont="1" applyFill="1" applyBorder="1" applyAlignment="1" applyProtection="1">
      <alignment vertical="center" shrinkToFit="1"/>
      <protection locked="0"/>
    </xf>
    <xf numFmtId="0" fontId="29" fillId="25" borderId="74" xfId="0" applyFont="1" applyFill="1" applyBorder="1" applyAlignment="1" applyProtection="1">
      <alignment vertical="center" shrinkToFit="1"/>
      <protection locked="0"/>
    </xf>
    <xf numFmtId="0" fontId="21" fillId="24" borderId="29" xfId="0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71" xfId="0" applyFont="1" applyFill="1" applyBorder="1" applyAlignment="1">
      <alignment horizontal="center" vertical="center"/>
    </xf>
    <xf numFmtId="0" fontId="21" fillId="24" borderId="50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40" xfId="0" applyFont="1" applyFill="1" applyBorder="1" applyAlignment="1">
      <alignment horizontal="center" vertical="center" wrapText="1"/>
    </xf>
    <xf numFmtId="0" fontId="21" fillId="24" borderId="19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0" fillId="30" borderId="0" xfId="0" applyFill="1"/>
    <xf numFmtId="0" fontId="23" fillId="25" borderId="11" xfId="0" applyFont="1" applyFill="1" applyBorder="1" applyAlignment="1" applyProtection="1">
      <alignment horizontal="left" vertical="center" indent="1"/>
      <protection locked="0"/>
    </xf>
    <xf numFmtId="0" fontId="23" fillId="25" borderId="69" xfId="0" applyFont="1" applyFill="1" applyBorder="1" applyAlignment="1" applyProtection="1">
      <alignment horizontal="left" vertical="center" indent="1"/>
      <protection locked="0"/>
    </xf>
    <xf numFmtId="0" fontId="26" fillId="24" borderId="0" xfId="0" applyFont="1" applyFill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47" xfId="0" applyFont="1" applyFill="1" applyBorder="1" applyAlignment="1">
      <alignment horizontal="center" vertical="center"/>
    </xf>
    <xf numFmtId="0" fontId="21" fillId="25" borderId="0" xfId="0" applyFont="1" applyFill="1" applyBorder="1" applyAlignment="1" applyProtection="1">
      <alignment vertical="center"/>
      <protection locked="0"/>
    </xf>
    <xf numFmtId="0" fontId="55" fillId="24" borderId="0" xfId="0" applyFont="1" applyFill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53" xfId="0" applyFont="1" applyFill="1" applyBorder="1" applyAlignment="1">
      <alignment horizontal="center" vertical="center"/>
    </xf>
    <xf numFmtId="0" fontId="23" fillId="29" borderId="19" xfId="0" applyFont="1" applyFill="1" applyBorder="1" applyAlignment="1" applyProtection="1">
      <alignment horizontal="left" vertical="center" indent="1"/>
      <protection locked="0"/>
    </xf>
    <xf numFmtId="0" fontId="23" fillId="29" borderId="11" xfId="0" applyFont="1" applyFill="1" applyBorder="1" applyAlignment="1" applyProtection="1">
      <alignment horizontal="left" vertical="center" indent="1"/>
      <protection locked="0"/>
    </xf>
    <xf numFmtId="0" fontId="21" fillId="24" borderId="26" xfId="0" applyFont="1" applyFill="1" applyBorder="1" applyAlignment="1">
      <alignment horizontal="center" vertical="center"/>
    </xf>
    <xf numFmtId="0" fontId="21" fillId="24" borderId="7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52" xfId="0" applyFont="1" applyFill="1" applyBorder="1" applyAlignment="1">
      <alignment horizontal="center" vertical="center"/>
    </xf>
    <xf numFmtId="0" fontId="31" fillId="25" borderId="13" xfId="0" applyFont="1" applyFill="1" applyBorder="1" applyAlignment="1" applyProtection="1">
      <alignment horizontal="left" vertical="center" indent="1"/>
      <protection locked="0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1" fillId="25" borderId="26" xfId="0" applyFont="1" applyFill="1" applyBorder="1" applyAlignment="1" applyProtection="1">
      <alignment horizontal="right" vertical="center"/>
      <protection locked="0"/>
    </xf>
    <xf numFmtId="0" fontId="21" fillId="25" borderId="75" xfId="0" applyFont="1" applyFill="1" applyBorder="1" applyAlignment="1" applyProtection="1">
      <alignment horizontal="right" vertical="center"/>
      <protection locked="0"/>
    </xf>
    <xf numFmtId="0" fontId="21" fillId="25" borderId="26" xfId="0" applyFont="1" applyFill="1" applyBorder="1" applyAlignment="1" applyProtection="1">
      <alignment horizontal="left" vertical="center"/>
      <protection locked="0"/>
    </xf>
    <xf numFmtId="0" fontId="23" fillId="25" borderId="76" xfId="0" applyFont="1" applyFill="1" applyBorder="1" applyAlignment="1" applyProtection="1">
      <alignment horizontal="right" vertical="center" shrinkToFit="1"/>
      <protection locked="0"/>
    </xf>
    <xf numFmtId="0" fontId="23" fillId="25" borderId="77" xfId="0" applyFont="1" applyFill="1" applyBorder="1" applyAlignment="1" applyProtection="1">
      <alignment horizontal="right" vertical="center" shrinkToFit="1"/>
      <protection locked="0"/>
    </xf>
    <xf numFmtId="0" fontId="21" fillId="24" borderId="51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vertical="center" wrapText="1"/>
    </xf>
    <xf numFmtId="0" fontId="30" fillId="24" borderId="0" xfId="0" applyFont="1" applyFill="1" applyBorder="1" applyAlignment="1">
      <alignment vertical="center" wrapText="1"/>
    </xf>
    <xf numFmtId="0" fontId="27" fillId="24" borderId="51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52" xfId="0" applyFont="1" applyFill="1" applyBorder="1" applyAlignment="1">
      <alignment horizontal="center" vertical="center"/>
    </xf>
    <xf numFmtId="0" fontId="27" fillId="24" borderId="73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7" fillId="24" borderId="72" xfId="0" applyFont="1" applyFill="1" applyBorder="1" applyAlignment="1">
      <alignment horizontal="center" vertical="center"/>
    </xf>
    <xf numFmtId="0" fontId="0" fillId="30" borderId="51" xfId="0" applyFill="1" applyBorder="1" applyAlignment="1">
      <alignment horizontal="center"/>
    </xf>
    <xf numFmtId="0" fontId="0" fillId="30" borderId="52" xfId="0" applyFill="1" applyBorder="1" applyAlignment="1">
      <alignment horizontal="center"/>
    </xf>
    <xf numFmtId="0" fontId="45" fillId="24" borderId="38" xfId="0" applyFont="1" applyFill="1" applyBorder="1" applyAlignment="1">
      <alignment vertical="center"/>
    </xf>
    <xf numFmtId="0" fontId="45" fillId="24" borderId="54" xfId="0" applyFont="1" applyFill="1" applyBorder="1" applyAlignment="1">
      <alignment vertical="center"/>
    </xf>
    <xf numFmtId="0" fontId="45" fillId="24" borderId="55" xfId="0" applyFont="1" applyFill="1" applyBorder="1" applyAlignment="1">
      <alignment vertical="center"/>
    </xf>
    <xf numFmtId="0" fontId="31" fillId="25" borderId="42" xfId="0" applyFont="1" applyFill="1" applyBorder="1" applyAlignment="1" applyProtection="1">
      <alignment horizontal="center" vertical="center"/>
      <protection locked="0"/>
    </xf>
    <xf numFmtId="0" fontId="31" fillId="25" borderId="24" xfId="0" applyFont="1" applyFill="1" applyBorder="1" applyAlignment="1" applyProtection="1">
      <alignment horizontal="center" vertical="center"/>
      <protection locked="0"/>
    </xf>
    <xf numFmtId="0" fontId="31" fillId="25" borderId="44" xfId="0" applyFont="1" applyFill="1" applyBorder="1" applyAlignment="1" applyProtection="1">
      <alignment horizontal="center" vertical="center"/>
      <protection locked="0"/>
    </xf>
    <xf numFmtId="0" fontId="31" fillId="25" borderId="73" xfId="0" applyFont="1" applyFill="1" applyBorder="1" applyAlignment="1" applyProtection="1">
      <alignment horizontal="center" vertical="center"/>
      <protection locked="0"/>
    </xf>
    <xf numFmtId="0" fontId="31" fillId="25" borderId="22" xfId="0" applyFont="1" applyFill="1" applyBorder="1" applyAlignment="1" applyProtection="1">
      <alignment horizontal="center" vertical="center"/>
      <protection locked="0"/>
    </xf>
    <xf numFmtId="0" fontId="31" fillId="25" borderId="72" xfId="0" applyFont="1" applyFill="1" applyBorder="1" applyAlignment="1" applyProtection="1">
      <alignment horizontal="center" vertical="center"/>
      <protection locked="0"/>
    </xf>
    <xf numFmtId="0" fontId="54" fillId="25" borderId="42" xfId="0" applyFont="1" applyFill="1" applyBorder="1" applyAlignment="1" applyProtection="1">
      <alignment horizontal="center" vertical="center"/>
      <protection locked="0"/>
    </xf>
    <xf numFmtId="0" fontId="54" fillId="25" borderId="24" xfId="0" applyFont="1" applyFill="1" applyBorder="1" applyAlignment="1" applyProtection="1">
      <alignment horizontal="center" vertical="center"/>
      <protection locked="0"/>
    </xf>
    <xf numFmtId="0" fontId="54" fillId="25" borderId="78" xfId="0" applyFont="1" applyFill="1" applyBorder="1" applyAlignment="1" applyProtection="1">
      <alignment horizontal="center" vertical="center"/>
      <protection locked="0"/>
    </xf>
    <xf numFmtId="0" fontId="54" fillId="25" borderId="73" xfId="0" applyFont="1" applyFill="1" applyBorder="1" applyAlignment="1" applyProtection="1">
      <alignment horizontal="center" vertical="center"/>
      <protection locked="0"/>
    </xf>
    <xf numFmtId="0" fontId="54" fillId="25" borderId="22" xfId="0" applyFont="1" applyFill="1" applyBorder="1" applyAlignment="1" applyProtection="1">
      <alignment horizontal="center" vertical="center"/>
      <protection locked="0"/>
    </xf>
    <xf numFmtId="0" fontId="54" fillId="25" borderId="79" xfId="0" applyFont="1" applyFill="1" applyBorder="1" applyAlignment="1" applyProtection="1">
      <alignment horizontal="center" vertical="center"/>
      <protection locked="0"/>
    </xf>
    <xf numFmtId="0" fontId="29" fillId="25" borderId="36" xfId="0" applyFont="1" applyFill="1" applyBorder="1" applyAlignment="1" applyProtection="1">
      <alignment vertical="center" shrinkToFit="1"/>
      <protection locked="0"/>
    </xf>
    <xf numFmtId="0" fontId="29" fillId="25" borderId="80" xfId="0" applyFont="1" applyFill="1" applyBorder="1" applyAlignment="1" applyProtection="1">
      <alignment vertical="center" shrinkToFit="1"/>
      <protection locked="0"/>
    </xf>
    <xf numFmtId="0" fontId="29" fillId="25" borderId="81" xfId="0" applyFont="1" applyFill="1" applyBorder="1" applyAlignment="1" applyProtection="1">
      <alignment vertical="center" shrinkToFit="1"/>
      <protection locked="0"/>
    </xf>
    <xf numFmtId="0" fontId="30" fillId="24" borderId="19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45" xfId="0" applyFont="1" applyFill="1" applyBorder="1" applyAlignment="1">
      <alignment horizontal="center" vertical="center"/>
    </xf>
    <xf numFmtId="178" fontId="30" fillId="24" borderId="73" xfId="0" applyNumberFormat="1" applyFont="1" applyFill="1" applyBorder="1" applyAlignment="1">
      <alignment horizontal="center" vertical="center" shrinkToFit="1"/>
    </xf>
    <xf numFmtId="178" fontId="30" fillId="24" borderId="22" xfId="0" applyNumberFormat="1" applyFont="1" applyFill="1" applyBorder="1" applyAlignment="1">
      <alignment horizontal="center" vertical="center" shrinkToFit="1"/>
    </xf>
    <xf numFmtId="178" fontId="30" fillId="24" borderId="72" xfId="0" applyNumberFormat="1" applyFont="1" applyFill="1" applyBorder="1" applyAlignment="1">
      <alignment horizontal="center" vertical="center" shrinkToFit="1"/>
    </xf>
    <xf numFmtId="0" fontId="31" fillId="25" borderId="19" xfId="0" applyFont="1" applyFill="1" applyBorder="1" applyAlignment="1" applyProtection="1">
      <alignment vertical="center"/>
      <protection locked="0"/>
    </xf>
    <xf numFmtId="0" fontId="31" fillId="25" borderId="11" xfId="0" applyFont="1" applyFill="1" applyBorder="1" applyAlignment="1" applyProtection="1">
      <alignment vertical="center"/>
      <protection locked="0"/>
    </xf>
    <xf numFmtId="0" fontId="31" fillId="25" borderId="45" xfId="0" applyFont="1" applyFill="1" applyBorder="1" applyAlignment="1" applyProtection="1">
      <alignment vertical="center"/>
      <protection locked="0"/>
    </xf>
    <xf numFmtId="0" fontId="53" fillId="24" borderId="51" xfId="0" applyFont="1" applyFill="1" applyBorder="1" applyAlignment="1">
      <alignment horizontal="center" vertical="center"/>
    </xf>
    <xf numFmtId="0" fontId="53" fillId="24" borderId="10" xfId="0" applyFont="1" applyFill="1" applyBorder="1" applyAlignment="1">
      <alignment horizontal="center" vertical="center"/>
    </xf>
    <xf numFmtId="0" fontId="53" fillId="24" borderId="52" xfId="0" applyFont="1" applyFill="1" applyBorder="1" applyAlignment="1">
      <alignment horizontal="center" vertical="center"/>
    </xf>
    <xf numFmtId="0" fontId="23" fillId="25" borderId="76" xfId="0" applyFont="1" applyFill="1" applyBorder="1" applyAlignment="1" applyProtection="1">
      <alignment horizontal="left" vertical="center" shrinkToFit="1"/>
      <protection locked="0"/>
    </xf>
    <xf numFmtId="0" fontId="31" fillId="25" borderId="71" xfId="0" applyFont="1" applyFill="1" applyBorder="1" applyAlignment="1" applyProtection="1">
      <alignment horizontal="left" vertical="center" indent="1"/>
      <protection locked="0"/>
    </xf>
    <xf numFmtId="0" fontId="31" fillId="25" borderId="25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44" fillId="24" borderId="38" xfId="0" applyFont="1" applyFill="1" applyBorder="1" applyAlignment="1">
      <alignment horizontal="center" vertical="center" shrinkToFit="1"/>
    </xf>
    <xf numFmtId="0" fontId="44" fillId="24" borderId="55" xfId="0" applyFont="1" applyFill="1" applyBorder="1" applyAlignment="1">
      <alignment horizontal="center" vertical="center" shrinkToFit="1"/>
    </xf>
    <xf numFmtId="0" fontId="28" fillId="25" borderId="36" xfId="0" applyFont="1" applyFill="1" applyBorder="1" applyAlignment="1" applyProtection="1">
      <alignment horizontal="center" vertical="center" shrinkToFit="1"/>
      <protection locked="0"/>
    </xf>
    <xf numFmtId="0" fontId="28" fillId="25" borderId="68" xfId="0" applyFont="1" applyFill="1" applyBorder="1" applyAlignment="1" applyProtection="1">
      <alignment horizontal="center" vertical="center" shrinkToFit="1"/>
      <protection locked="0"/>
    </xf>
    <xf numFmtId="0" fontId="43" fillId="24" borderId="38" xfId="0" applyFont="1" applyFill="1" applyBorder="1" applyAlignment="1">
      <alignment horizontal="center" vertical="center"/>
    </xf>
    <xf numFmtId="0" fontId="43" fillId="24" borderId="54" xfId="0" applyFont="1" applyFill="1" applyBorder="1" applyAlignment="1">
      <alignment horizontal="center" vertical="center"/>
    </xf>
    <xf numFmtId="0" fontId="43" fillId="24" borderId="55" xfId="0" applyFont="1" applyFill="1" applyBorder="1" applyAlignment="1">
      <alignment horizontal="center" vertical="center"/>
    </xf>
    <xf numFmtId="0" fontId="21" fillId="25" borderId="64" xfId="0" applyFont="1" applyFill="1" applyBorder="1" applyAlignment="1" applyProtection="1">
      <alignment horizontal="left" vertical="center" indent="1" shrinkToFit="1"/>
      <protection locked="0"/>
    </xf>
    <xf numFmtId="0" fontId="21" fillId="25" borderId="65" xfId="0" applyFont="1" applyFill="1" applyBorder="1" applyAlignment="1" applyProtection="1">
      <alignment horizontal="left" vertical="center" indent="1" shrinkToFit="1"/>
      <protection locked="0"/>
    </xf>
    <xf numFmtId="0" fontId="21" fillId="25" borderId="66" xfId="0" applyFont="1" applyFill="1" applyBorder="1" applyAlignment="1" applyProtection="1">
      <alignment horizontal="left" vertical="center" indent="1" shrinkToFit="1"/>
      <protection locked="0"/>
    </xf>
    <xf numFmtId="0" fontId="36" fillId="30" borderId="19" xfId="0" applyFont="1" applyFill="1" applyBorder="1" applyAlignment="1">
      <alignment horizontal="center"/>
    </xf>
    <xf numFmtId="0" fontId="36" fillId="30" borderId="45" xfId="0" applyFont="1" applyFill="1" applyBorder="1" applyAlignment="1">
      <alignment horizontal="center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49" fontId="24" fillId="25" borderId="0" xfId="0" applyNumberFormat="1" applyFont="1" applyFill="1" applyAlignment="1">
      <alignment horizontal="right"/>
    </xf>
    <xf numFmtId="22" fontId="34" fillId="24" borderId="83" xfId="0" applyNumberFormat="1" applyFont="1" applyFill="1" applyBorder="1" applyAlignment="1">
      <alignment vertical="center"/>
    </xf>
    <xf numFmtId="0" fontId="21" fillId="25" borderId="82" xfId="0" applyFont="1" applyFill="1" applyBorder="1" applyAlignment="1" applyProtection="1">
      <alignment vertical="center"/>
      <protection locked="0"/>
    </xf>
    <xf numFmtId="0" fontId="31" fillId="25" borderId="26" xfId="0" applyFont="1" applyFill="1" applyBorder="1" applyAlignment="1" applyProtection="1">
      <alignment horizontal="left" vertical="center" indent="1"/>
      <protection locked="0"/>
    </xf>
    <xf numFmtId="178" fontId="50" fillId="24" borderId="73" xfId="0" applyNumberFormat="1" applyFont="1" applyFill="1" applyBorder="1" applyAlignment="1">
      <alignment horizontal="center" vertical="center" shrinkToFit="1"/>
    </xf>
    <xf numFmtId="178" fontId="50" fillId="24" borderId="22" xfId="0" applyNumberFormat="1" applyFont="1" applyFill="1" applyBorder="1" applyAlignment="1">
      <alignment horizontal="center" vertical="center" shrinkToFit="1"/>
    </xf>
    <xf numFmtId="178" fontId="50" fillId="24" borderId="72" xfId="0" applyNumberFormat="1" applyFont="1" applyFill="1" applyBorder="1" applyAlignment="1">
      <alignment horizontal="center" vertical="center" shrinkToFit="1"/>
    </xf>
    <xf numFmtId="0" fontId="27" fillId="29" borderId="25" xfId="0" applyFont="1" applyFill="1" applyBorder="1" applyAlignment="1" applyProtection="1">
      <alignment horizontal="center" vertical="center"/>
      <protection locked="0"/>
    </xf>
    <xf numFmtId="0" fontId="27" fillId="29" borderId="24" xfId="0" applyFont="1" applyFill="1" applyBorder="1" applyAlignment="1" applyProtection="1">
      <alignment horizontal="center" vertical="center"/>
      <protection locked="0"/>
    </xf>
    <xf numFmtId="0" fontId="27" fillId="29" borderId="78" xfId="0" applyFont="1" applyFill="1" applyBorder="1" applyAlignment="1" applyProtection="1">
      <alignment horizontal="center" vertical="center"/>
      <protection locked="0"/>
    </xf>
    <xf numFmtId="0" fontId="27" fillId="29" borderId="21" xfId="0" applyFont="1" applyFill="1" applyBorder="1" applyAlignment="1" applyProtection="1">
      <alignment horizontal="center" vertical="center"/>
      <protection locked="0"/>
    </xf>
    <xf numFmtId="0" fontId="27" fillId="29" borderId="22" xfId="0" applyFont="1" applyFill="1" applyBorder="1" applyAlignment="1" applyProtection="1">
      <alignment horizontal="center" vertical="center"/>
      <protection locked="0"/>
    </xf>
    <xf numFmtId="0" fontId="27" fillId="29" borderId="79" xfId="0" applyFont="1" applyFill="1" applyBorder="1" applyAlignment="1" applyProtection="1">
      <alignment horizontal="center" vertical="center"/>
      <protection locked="0"/>
    </xf>
    <xf numFmtId="22" fontId="20" fillId="24" borderId="16" xfId="0" applyNumberFormat="1" applyFont="1" applyFill="1" applyBorder="1"/>
    <xf numFmtId="0" fontId="29" fillId="25" borderId="0" xfId="0" applyFont="1" applyFill="1" applyBorder="1" applyAlignment="1" applyProtection="1">
      <alignment vertical="center"/>
      <protection locked="0"/>
    </xf>
    <xf numFmtId="0" fontId="56" fillId="0" borderId="0" xfId="28" applyFont="1" applyAlignment="1" applyProtection="1"/>
    <xf numFmtId="0" fontId="56" fillId="31" borderId="0" xfId="28" applyFont="1" applyFill="1" applyAlignment="1" applyProtection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359834</xdr:colOff>
      <xdr:row>0</xdr:row>
      <xdr:rowOff>42334</xdr:rowOff>
    </xdr:from>
    <xdr:to>
      <xdr:col>7</xdr:col>
      <xdr:colOff>324909</xdr:colOff>
      <xdr:row>1</xdr:row>
      <xdr:rowOff>37042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7" y="42334"/>
          <a:ext cx="23145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iwakikaku.jp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reiwakikaku.jp/" TargetMode="External"/><Relationship Id="rId1" Type="http://schemas.openxmlformats.org/officeDocument/2006/relationships/hyperlink" Target="http://www.reiwakikaku.jp/FormMail/clipmail/clipmail.htm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F135"/>
  <sheetViews>
    <sheetView tabSelected="1" zoomScale="90" workbookViewId="0">
      <selection activeCell="W14" sqref="W14"/>
    </sheetView>
  </sheetViews>
  <sheetFormatPr defaultRowHeight="13.5" x14ac:dyDescent="0.15"/>
  <cols>
    <col min="1" max="1" width="2.25" style="8" customWidth="1"/>
    <col min="2" max="19" width="5.125" style="8" customWidth="1"/>
    <col min="20" max="20" width="2.5" style="8" customWidth="1"/>
    <col min="21" max="21" width="2.25" style="8" customWidth="1"/>
    <col min="22" max="22" width="6.625" style="8" customWidth="1"/>
    <col min="23" max="23" width="7.25" style="8" customWidth="1"/>
    <col min="24" max="27" width="9" style="8"/>
    <col min="28" max="28" width="5.75" style="8" customWidth="1"/>
    <col min="29" max="32" width="9" style="8" hidden="1" customWidth="1"/>
    <col min="33" max="16384" width="9" style="8"/>
  </cols>
  <sheetData>
    <row r="1" spans="1:31" ht="18.75" customHeight="1" x14ac:dyDescent="0.15">
      <c r="A1" s="1"/>
      <c r="B1" s="3" t="s">
        <v>0</v>
      </c>
      <c r="C1" s="183"/>
      <c r="D1" s="183"/>
      <c r="E1" s="183"/>
      <c r="F1" s="183"/>
      <c r="G1" s="183"/>
      <c r="H1" s="183"/>
      <c r="I1" s="183"/>
      <c r="J1" s="97"/>
      <c r="K1" s="2"/>
      <c r="L1" s="2"/>
      <c r="M1" s="2"/>
      <c r="N1" s="2"/>
      <c r="O1" s="2"/>
      <c r="P1" s="1"/>
      <c r="Q1" s="4"/>
      <c r="R1" s="2"/>
      <c r="S1" s="5" t="s">
        <v>131</v>
      </c>
      <c r="T1" s="2"/>
      <c r="U1" s="6"/>
      <c r="V1" s="83" t="s">
        <v>110</v>
      </c>
      <c r="W1" s="7"/>
      <c r="X1" s="7"/>
    </row>
    <row r="2" spans="1:31" ht="16.5" customHeight="1" x14ac:dyDescent="0.15">
      <c r="A2" s="1"/>
      <c r="B2" s="23"/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/>
      <c r="Q2" s="9"/>
      <c r="R2" s="9"/>
      <c r="S2" s="66" t="s">
        <v>66</v>
      </c>
      <c r="T2" s="1"/>
      <c r="U2" s="6"/>
      <c r="V2" s="98"/>
      <c r="X2" s="7"/>
      <c r="Y2" s="7"/>
    </row>
    <row r="3" spans="1:31" ht="21" customHeight="1" x14ac:dyDescent="0.15">
      <c r="A3" s="1"/>
      <c r="B3" s="190" t="s">
        <v>130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"/>
      <c r="U3" s="6"/>
      <c r="V3" s="6" t="s">
        <v>87</v>
      </c>
      <c r="W3" s="80" t="s">
        <v>112</v>
      </c>
      <c r="X3" s="7"/>
      <c r="Y3" s="7"/>
    </row>
    <row r="4" spans="1:31" ht="21" customHeight="1" x14ac:dyDescent="0.2">
      <c r="A4" s="1"/>
      <c r="B4" s="10"/>
      <c r="C4" s="10"/>
      <c r="D4" s="10"/>
      <c r="E4" s="10"/>
      <c r="F4" s="10"/>
      <c r="G4" s="10"/>
      <c r="H4" s="186" t="s">
        <v>1</v>
      </c>
      <c r="I4" s="186"/>
      <c r="J4" s="186"/>
      <c r="K4" s="186"/>
      <c r="L4" s="186"/>
      <c r="M4" s="11" t="s">
        <v>2</v>
      </c>
      <c r="N4" s="10"/>
      <c r="O4" s="10"/>
      <c r="P4" s="10"/>
      <c r="Q4" s="10"/>
      <c r="R4" s="10"/>
      <c r="S4" s="10"/>
      <c r="T4" s="1"/>
      <c r="W4" s="125" t="s">
        <v>93</v>
      </c>
      <c r="X4" s="7"/>
      <c r="Y4" s="7"/>
      <c r="Z4" s="8" t="s">
        <v>114</v>
      </c>
    </row>
    <row r="5" spans="1:31" ht="11.25" customHeight="1" thickBot="1" x14ac:dyDescent="0.2">
      <c r="A5" s="1"/>
      <c r="B5" s="78"/>
      <c r="C5" s="78"/>
      <c r="D5" s="78"/>
      <c r="E5" s="78"/>
      <c r="F5" s="78"/>
      <c r="G5" s="78"/>
      <c r="H5" s="78"/>
      <c r="I5" s="12"/>
      <c r="J5" s="12"/>
      <c r="K5" s="12"/>
      <c r="L5" s="12"/>
      <c r="M5" s="12"/>
      <c r="N5" s="12"/>
      <c r="O5" s="12"/>
      <c r="P5" s="12"/>
      <c r="Q5" s="12"/>
      <c r="R5" s="12"/>
      <c r="S5" s="1"/>
      <c r="T5" s="1"/>
      <c r="W5" s="120"/>
      <c r="X5" s="120"/>
      <c r="Y5" s="120"/>
      <c r="Z5" s="120"/>
    </row>
    <row r="6" spans="1:31" ht="27.95" customHeight="1" thickTop="1" thickBot="1" x14ac:dyDescent="0.2">
      <c r="A6" s="79"/>
      <c r="B6" s="191" t="s">
        <v>3</v>
      </c>
      <c r="C6" s="192"/>
      <c r="D6" s="184"/>
      <c r="E6" s="184"/>
      <c r="F6" s="184"/>
      <c r="G6" s="184"/>
      <c r="H6" s="185"/>
      <c r="I6" s="69"/>
      <c r="J6" s="70"/>
      <c r="K6" s="70"/>
      <c r="L6" s="70"/>
      <c r="M6" s="70"/>
      <c r="N6" s="70"/>
      <c r="O6" s="126" t="s">
        <v>116</v>
      </c>
      <c r="P6" s="13"/>
      <c r="Q6" s="14"/>
      <c r="R6" s="13"/>
      <c r="S6" s="13"/>
      <c r="T6" s="1"/>
      <c r="W6" s="120"/>
      <c r="X6" s="120" t="s">
        <v>113</v>
      </c>
      <c r="Z6" s="120"/>
    </row>
    <row r="7" spans="1:31" ht="27.95" customHeight="1" thickTop="1" x14ac:dyDescent="0.15">
      <c r="A7" s="79"/>
      <c r="B7" s="197" t="s">
        <v>111</v>
      </c>
      <c r="C7" s="198"/>
      <c r="D7" s="246"/>
      <c r="E7" s="247"/>
      <c r="F7" s="247"/>
      <c r="G7" s="247"/>
      <c r="H7" s="247"/>
      <c r="I7" s="247"/>
      <c r="J7" s="247"/>
      <c r="K7" s="247"/>
      <c r="L7" s="247"/>
      <c r="M7" s="248"/>
      <c r="N7" s="193" t="s">
        <v>115</v>
      </c>
      <c r="O7" s="194"/>
      <c r="P7" s="212"/>
      <c r="Q7" s="213"/>
      <c r="R7" s="213"/>
      <c r="S7" s="213"/>
      <c r="T7" s="1"/>
      <c r="V7" s="99" t="s">
        <v>88</v>
      </c>
      <c r="W7" s="94" t="s">
        <v>89</v>
      </c>
    </row>
    <row r="8" spans="1:31" ht="14.1" customHeight="1" x14ac:dyDescent="0.15">
      <c r="A8" s="79"/>
      <c r="B8" s="179" t="s">
        <v>36</v>
      </c>
      <c r="C8" s="200"/>
      <c r="D8" s="201"/>
      <c r="E8" s="17" t="s">
        <v>25</v>
      </c>
      <c r="F8" s="189"/>
      <c r="G8" s="189"/>
      <c r="H8" s="14"/>
      <c r="I8" s="14"/>
      <c r="J8" s="14"/>
      <c r="K8" s="14"/>
      <c r="L8" s="14"/>
      <c r="M8" s="14"/>
      <c r="N8" s="16"/>
      <c r="O8" s="16"/>
      <c r="P8" s="71"/>
      <c r="Q8" s="14"/>
      <c r="R8" s="14"/>
      <c r="S8" s="13"/>
      <c r="T8" s="1"/>
      <c r="V8" s="270"/>
      <c r="W8" s="96" t="s">
        <v>90</v>
      </c>
      <c r="X8" s="94"/>
      <c r="Y8" s="94"/>
      <c r="Z8" s="94"/>
      <c r="AA8" s="94"/>
      <c r="AB8" s="94"/>
      <c r="AC8" s="94"/>
      <c r="AD8" s="94"/>
      <c r="AE8" s="94"/>
    </row>
    <row r="9" spans="1:31" ht="14.1" customHeight="1" x14ac:dyDescent="0.15">
      <c r="A9" s="79"/>
      <c r="B9" s="200"/>
      <c r="C9" s="200"/>
      <c r="D9" s="201"/>
      <c r="E9" s="14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27" t="s">
        <v>41</v>
      </c>
      <c r="Q9" s="14"/>
      <c r="R9" s="14"/>
      <c r="S9" s="13"/>
      <c r="T9" s="1"/>
      <c r="V9" s="270"/>
      <c r="W9" s="132" t="s">
        <v>91</v>
      </c>
      <c r="Y9" s="95"/>
      <c r="Z9" s="95"/>
      <c r="AA9" s="95"/>
      <c r="AB9" s="95"/>
      <c r="AC9" s="95"/>
      <c r="AD9" s="95"/>
      <c r="AE9" s="95"/>
    </row>
    <row r="10" spans="1:31" ht="14.1" customHeight="1" thickBot="1" x14ac:dyDescent="0.2">
      <c r="A10" s="79"/>
      <c r="B10" s="200"/>
      <c r="C10" s="200"/>
      <c r="D10" s="201"/>
      <c r="E10" s="31"/>
      <c r="F10" s="82"/>
      <c r="G10" s="82"/>
      <c r="H10" s="82"/>
      <c r="I10" s="82"/>
      <c r="J10" s="81"/>
      <c r="K10" s="81"/>
      <c r="L10" s="81"/>
      <c r="M10" s="81"/>
      <c r="N10" s="81" t="str">
        <f>IF(O10="（学校）",D7,"")</f>
        <v/>
      </c>
      <c r="O10" s="72" t="s">
        <v>97</v>
      </c>
      <c r="P10" s="128" t="s">
        <v>42</v>
      </c>
      <c r="Q10" s="14"/>
      <c r="R10" s="17"/>
      <c r="S10" s="18"/>
      <c r="T10" s="1"/>
      <c r="W10" s="133" t="s">
        <v>92</v>
      </c>
    </row>
    <row r="11" spans="1:31" ht="15" customHeight="1" thickTop="1" x14ac:dyDescent="0.15">
      <c r="A11" s="79"/>
      <c r="B11" s="200"/>
      <c r="C11" s="200"/>
      <c r="D11" s="201"/>
      <c r="E11" s="76" t="s">
        <v>29</v>
      </c>
      <c r="F11" s="204"/>
      <c r="G11" s="205"/>
      <c r="H11" s="206"/>
      <c r="I11" s="206"/>
      <c r="J11" s="75"/>
      <c r="K11" s="73"/>
      <c r="L11" s="74"/>
      <c r="M11" s="74"/>
      <c r="N11" s="74"/>
      <c r="O11" s="74"/>
      <c r="P11" s="1"/>
      <c r="Q11" s="1"/>
      <c r="R11" s="1"/>
      <c r="S11" s="1"/>
      <c r="T11" s="1"/>
      <c r="W11" s="133" t="s">
        <v>120</v>
      </c>
    </row>
    <row r="12" spans="1:31" ht="21.75" customHeight="1" x14ac:dyDescent="0.15">
      <c r="A12" s="79"/>
      <c r="B12" s="202"/>
      <c r="C12" s="202"/>
      <c r="D12" s="203"/>
      <c r="E12" s="77" t="s">
        <v>4</v>
      </c>
      <c r="F12" s="207"/>
      <c r="G12" s="208"/>
      <c r="H12" s="252"/>
      <c r="I12" s="252"/>
      <c r="J12" s="71"/>
      <c r="K12" s="14"/>
      <c r="L12" s="1"/>
      <c r="M12" s="1" t="s">
        <v>129</v>
      </c>
      <c r="N12" s="1"/>
      <c r="O12" s="1"/>
      <c r="P12" s="1"/>
      <c r="Q12" s="1"/>
      <c r="R12" s="1"/>
      <c r="S12" s="1"/>
      <c r="T12" s="1"/>
      <c r="V12" s="48"/>
    </row>
    <row r="13" spans="1:31" ht="18" customHeight="1" x14ac:dyDescent="0.15">
      <c r="A13" s="79"/>
      <c r="B13" s="195" t="s">
        <v>26</v>
      </c>
      <c r="C13" s="195"/>
      <c r="D13" s="196"/>
      <c r="E13" s="273"/>
      <c r="F13" s="273"/>
      <c r="G13" s="273"/>
      <c r="H13" s="273"/>
      <c r="I13" s="273"/>
      <c r="J13" s="71"/>
      <c r="K13" s="14"/>
      <c r="L13" s="15"/>
      <c r="M13" s="220" t="s">
        <v>121</v>
      </c>
      <c r="N13" s="221"/>
      <c r="O13" s="220" t="s">
        <v>122</v>
      </c>
      <c r="P13" s="221"/>
      <c r="Q13" s="220" t="s">
        <v>123</v>
      </c>
      <c r="R13" s="221"/>
      <c r="S13" s="13"/>
      <c r="T13" s="1"/>
    </row>
    <row r="14" spans="1:31" ht="18" customHeight="1" x14ac:dyDescent="0.15">
      <c r="A14" s="79"/>
      <c r="B14" s="187" t="s">
        <v>27</v>
      </c>
      <c r="C14" s="187"/>
      <c r="D14" s="188"/>
      <c r="E14" s="199"/>
      <c r="F14" s="199"/>
      <c r="G14" s="199"/>
      <c r="H14" s="199"/>
      <c r="I14" s="199"/>
      <c r="J14" s="71"/>
      <c r="K14" s="14"/>
      <c r="L14" s="15"/>
      <c r="M14" s="266" t="str">
        <f>IF(ISERROR(LOOKUP(M15,$AD$26:$AD$33,$AE$26:$AE$33)),"",LOOKUP(M15,$AD$26:$AD$33,$AE$26:$AE$33))</f>
        <v/>
      </c>
      <c r="N14" s="267"/>
      <c r="O14" s="266" t="str">
        <f>IF(ISERROR(LOOKUP(O15,$AD$26:$AD$33,$AE$26:$AE$33)),"",LOOKUP(O15,$AD$26:$AD$33,$AE$26:$AE$33))</f>
        <v/>
      </c>
      <c r="P14" s="267"/>
      <c r="Q14" s="266" t="str">
        <f>IF(ISERROR(LOOKUP(Q15,$AD$26:$AD$33,$AE$26:$AE$33)),"",LOOKUP(Q15,$AD$26:$AD$33,$AE$26:$AE$33))</f>
        <v/>
      </c>
      <c r="R14" s="267"/>
      <c r="S14" s="13"/>
      <c r="T14" s="1"/>
    </row>
    <row r="15" spans="1:31" ht="18" customHeight="1" thickBot="1" x14ac:dyDescent="0.2">
      <c r="A15" s="79"/>
      <c r="B15" s="176" t="s">
        <v>5</v>
      </c>
      <c r="C15" s="176"/>
      <c r="D15" s="177"/>
      <c r="E15" s="253"/>
      <c r="F15" s="253"/>
      <c r="G15" s="253"/>
      <c r="H15" s="253"/>
      <c r="I15" s="253"/>
      <c r="J15" s="131" t="s">
        <v>119</v>
      </c>
      <c r="K15" s="14"/>
      <c r="L15" s="15"/>
      <c r="M15" s="268"/>
      <c r="N15" s="269"/>
      <c r="O15" s="268"/>
      <c r="P15" s="269"/>
      <c r="Q15" s="268"/>
      <c r="R15" s="269"/>
      <c r="S15" s="13"/>
      <c r="T15" s="1"/>
      <c r="V15" s="48"/>
      <c r="W15" s="64"/>
    </row>
    <row r="16" spans="1:31" ht="13.5" customHeight="1" thickTop="1" x14ac:dyDescent="0.15">
      <c r="A16" s="1"/>
      <c r="B16" s="73"/>
      <c r="C16" s="73"/>
      <c r="D16" s="73"/>
      <c r="E16" s="73"/>
      <c r="F16" s="73"/>
      <c r="G16" s="73"/>
      <c r="H16" s="73"/>
      <c r="I16" s="73"/>
      <c r="J16" s="2"/>
      <c r="K16" s="2"/>
      <c r="L16" s="2"/>
      <c r="M16" s="138" t="s">
        <v>144</v>
      </c>
      <c r="N16" s="135"/>
      <c r="O16" s="135"/>
      <c r="P16" s="59"/>
      <c r="Q16" s="58"/>
      <c r="R16" s="2"/>
      <c r="S16" s="1"/>
      <c r="T16" s="1"/>
    </row>
    <row r="17" spans="1:32" ht="13.5" hidden="1" customHeight="1" x14ac:dyDescent="0.15">
      <c r="A17" s="1"/>
      <c r="B17" s="4" t="s">
        <v>6</v>
      </c>
      <c r="C17" s="2"/>
      <c r="D17" s="178" t="s">
        <v>37</v>
      </c>
      <c r="E17" s="179"/>
      <c r="F17" s="179"/>
      <c r="G17" s="211" t="s">
        <v>85</v>
      </c>
      <c r="H17" s="191"/>
      <c r="I17" s="192"/>
      <c r="J17" s="210" t="s">
        <v>7</v>
      </c>
      <c r="K17" s="210"/>
      <c r="L17" s="198"/>
      <c r="M17" s="249" t="s">
        <v>48</v>
      </c>
      <c r="N17" s="250"/>
      <c r="O17" s="251"/>
      <c r="P17" s="59"/>
      <c r="Q17" s="214" t="s">
        <v>55</v>
      </c>
      <c r="R17" s="215"/>
      <c r="S17" s="216"/>
      <c r="T17" s="1"/>
      <c r="X17" s="100" t="s">
        <v>50</v>
      </c>
      <c r="Y17" s="101" t="s">
        <v>94</v>
      </c>
    </row>
    <row r="18" spans="1:32" ht="13.5" hidden="1" customHeight="1" thickBot="1" x14ac:dyDescent="0.2">
      <c r="A18" s="1"/>
      <c r="B18" s="4"/>
      <c r="C18" s="2"/>
      <c r="D18" s="180"/>
      <c r="E18" s="179"/>
      <c r="F18" s="179"/>
      <c r="G18" s="243" t="str">
        <f>IF(ISERROR(LOOKUP(G19,$X$17:$X$22,$Y$17:$Y$22)),"",LOOKUP(G19,$X$17:$X$22,$Y$17:$Y$22))</f>
        <v/>
      </c>
      <c r="H18" s="244"/>
      <c r="I18" s="245"/>
      <c r="J18" s="243" t="str">
        <f>IF(ISERROR(LOOKUP(J19,$X$17:$X$22,$Y$17:$Y$22)),"",LOOKUP(J19,$X$17:$X$22,$Y$17:$Y$22))</f>
        <v/>
      </c>
      <c r="K18" s="244"/>
      <c r="L18" s="245"/>
      <c r="M18" s="274" t="str">
        <f>IF(ISERROR(LOOKUP(M19,$X$17:$X$22,$Y$17:$Y$22)),"",LOOKUP(M19,$X$17:$X$22,$Y$17:$Y$22))</f>
        <v/>
      </c>
      <c r="N18" s="275"/>
      <c r="O18" s="276"/>
      <c r="P18" s="59"/>
      <c r="Q18" s="217"/>
      <c r="R18" s="218"/>
      <c r="S18" s="219"/>
      <c r="T18" s="1"/>
      <c r="X18" s="100" t="s">
        <v>51</v>
      </c>
      <c r="Y18" s="101" t="s">
        <v>95</v>
      </c>
    </row>
    <row r="19" spans="1:32" ht="12.95" hidden="1" customHeight="1" thickTop="1" x14ac:dyDescent="0.15">
      <c r="A19" s="1"/>
      <c r="B19" s="20"/>
      <c r="C19" s="2"/>
      <c r="D19" s="180"/>
      <c r="E19" s="179"/>
      <c r="F19" s="179"/>
      <c r="G19" s="254"/>
      <c r="H19" s="226"/>
      <c r="I19" s="227"/>
      <c r="J19" s="225"/>
      <c r="K19" s="226"/>
      <c r="L19" s="227"/>
      <c r="M19" s="231"/>
      <c r="N19" s="232"/>
      <c r="O19" s="233"/>
      <c r="P19" s="59"/>
      <c r="Q19" s="277" t="s">
        <v>72</v>
      </c>
      <c r="R19" s="278"/>
      <c r="S19" s="279"/>
      <c r="T19" s="1"/>
      <c r="X19" s="100" t="s">
        <v>52</v>
      </c>
      <c r="Y19" s="101" t="s">
        <v>96</v>
      </c>
    </row>
    <row r="20" spans="1:32" ht="12.95" hidden="1" customHeight="1" thickBot="1" x14ac:dyDescent="0.2">
      <c r="A20" s="1"/>
      <c r="B20" s="21"/>
      <c r="C20" s="2"/>
      <c r="D20" s="181"/>
      <c r="E20" s="182"/>
      <c r="F20" s="182"/>
      <c r="G20" s="255"/>
      <c r="H20" s="229"/>
      <c r="I20" s="230"/>
      <c r="J20" s="228"/>
      <c r="K20" s="229"/>
      <c r="L20" s="230"/>
      <c r="M20" s="234"/>
      <c r="N20" s="235"/>
      <c r="O20" s="236"/>
      <c r="P20" s="59"/>
      <c r="Q20" s="280"/>
      <c r="R20" s="281"/>
      <c r="S20" s="282"/>
      <c r="T20" s="1"/>
      <c r="X20" s="100" t="s">
        <v>53</v>
      </c>
      <c r="Y20" s="101" t="s">
        <v>73</v>
      </c>
    </row>
    <row r="21" spans="1:32" ht="10.5" hidden="1" customHeight="1" thickTop="1" x14ac:dyDescent="0.15">
      <c r="A21" s="1"/>
      <c r="B21" s="21"/>
      <c r="C21" s="2"/>
      <c r="D21" s="27"/>
      <c r="E21" s="55"/>
      <c r="F21" s="55"/>
      <c r="G21" s="55"/>
      <c r="H21" s="55"/>
      <c r="I21" s="55"/>
      <c r="J21" s="55"/>
      <c r="K21" s="55"/>
      <c r="L21" s="55"/>
      <c r="M21" s="136"/>
      <c r="N21" s="137"/>
      <c r="O21" s="137"/>
      <c r="P21" s="1"/>
      <c r="Q21" s="2"/>
      <c r="R21" s="2"/>
      <c r="S21" s="61" t="s">
        <v>60</v>
      </c>
      <c r="T21" s="1"/>
      <c r="X21" s="100" t="s">
        <v>54</v>
      </c>
      <c r="Y21" s="101" t="s">
        <v>61</v>
      </c>
    </row>
    <row r="22" spans="1:32" ht="12.75" customHeight="1" x14ac:dyDescent="0.15">
      <c r="A22" s="1"/>
      <c r="B22" s="22" t="s">
        <v>105</v>
      </c>
      <c r="C22" s="2"/>
      <c r="D22" s="23"/>
      <c r="E22" s="23"/>
      <c r="F22" s="2"/>
      <c r="G22" s="2"/>
      <c r="H22" s="24"/>
      <c r="I22" s="14"/>
      <c r="J22" s="14"/>
      <c r="K22" s="14"/>
      <c r="L22" s="14"/>
      <c r="M22" s="138"/>
      <c r="N22" s="139"/>
      <c r="O22" s="139"/>
      <c r="P22" s="14"/>
      <c r="Q22" s="14"/>
      <c r="R22" s="14"/>
      <c r="S22" s="1"/>
      <c r="T22" s="1"/>
      <c r="X22" s="102" t="s">
        <v>86</v>
      </c>
      <c r="Y22" s="101"/>
    </row>
    <row r="23" spans="1:32" ht="15.75" customHeight="1" x14ac:dyDescent="0.15">
      <c r="A23" s="1"/>
      <c r="B23" s="174" t="s">
        <v>8</v>
      </c>
      <c r="C23" s="209" t="s">
        <v>9</v>
      </c>
      <c r="D23" s="210"/>
      <c r="E23" s="210"/>
      <c r="F23" s="210"/>
      <c r="G23" s="198"/>
      <c r="H23" s="209" t="s">
        <v>10</v>
      </c>
      <c r="I23" s="198"/>
      <c r="J23" s="140" t="s">
        <v>38</v>
      </c>
      <c r="K23" s="140" t="s">
        <v>140</v>
      </c>
      <c r="L23" s="121">
        <v>42686</v>
      </c>
      <c r="M23" s="209" t="s">
        <v>11</v>
      </c>
      <c r="N23" s="210"/>
      <c r="O23" s="210"/>
      <c r="P23" s="210"/>
      <c r="Q23" s="210"/>
      <c r="R23" s="210"/>
      <c r="S23" s="198"/>
      <c r="T23" s="1"/>
    </row>
    <row r="24" spans="1:32" x14ac:dyDescent="0.15">
      <c r="A24" s="1"/>
      <c r="B24" s="175"/>
      <c r="C24" s="211"/>
      <c r="D24" s="191"/>
      <c r="E24" s="191"/>
      <c r="F24" s="191"/>
      <c r="G24" s="192"/>
      <c r="H24" s="211"/>
      <c r="I24" s="192"/>
      <c r="J24" s="141"/>
      <c r="K24" s="141"/>
      <c r="L24" s="105">
        <f>L23</f>
        <v>42686</v>
      </c>
      <c r="M24" s="240" t="s">
        <v>12</v>
      </c>
      <c r="N24" s="241"/>
      <c r="O24" s="241"/>
      <c r="P24" s="241"/>
      <c r="Q24" s="241"/>
      <c r="R24" s="241"/>
      <c r="S24" s="242"/>
      <c r="T24" s="1"/>
      <c r="W24" s="64"/>
    </row>
    <row r="25" spans="1:32" ht="17.100000000000001" customHeight="1" thickBot="1" x14ac:dyDescent="0.2">
      <c r="A25" s="1"/>
      <c r="B25" s="54" t="s">
        <v>13</v>
      </c>
      <c r="C25" s="260" t="s">
        <v>98</v>
      </c>
      <c r="D25" s="261"/>
      <c r="E25" s="261"/>
      <c r="F25" s="261"/>
      <c r="G25" s="262"/>
      <c r="H25" s="256" t="s">
        <v>104</v>
      </c>
      <c r="I25" s="257"/>
      <c r="J25" s="110" t="s">
        <v>39</v>
      </c>
      <c r="K25" s="122" t="s">
        <v>141</v>
      </c>
      <c r="L25" s="111" t="s">
        <v>99</v>
      </c>
      <c r="M25" s="222" t="s">
        <v>106</v>
      </c>
      <c r="N25" s="223"/>
      <c r="O25" s="223"/>
      <c r="P25" s="223"/>
      <c r="Q25" s="223"/>
      <c r="R25" s="223"/>
      <c r="S25" s="224"/>
      <c r="T25" s="1"/>
    </row>
    <row r="26" spans="1:32" ht="24" customHeight="1" thickTop="1" x14ac:dyDescent="0.15">
      <c r="A26" s="1"/>
      <c r="B26" s="68">
        <v>1</v>
      </c>
      <c r="C26" s="263"/>
      <c r="D26" s="264"/>
      <c r="E26" s="264"/>
      <c r="F26" s="264"/>
      <c r="G26" s="265"/>
      <c r="H26" s="258"/>
      <c r="I26" s="259"/>
      <c r="J26" s="108"/>
      <c r="K26" s="108"/>
      <c r="L26" s="109"/>
      <c r="M26" s="237"/>
      <c r="N26" s="238"/>
      <c r="O26" s="238"/>
      <c r="P26" s="238"/>
      <c r="Q26" s="238"/>
      <c r="R26" s="238"/>
      <c r="S26" s="239"/>
      <c r="T26" s="19"/>
      <c r="U26" s="25"/>
      <c r="W26" s="8" t="s">
        <v>145</v>
      </c>
      <c r="AC26" s="119"/>
      <c r="AD26" s="119" t="s">
        <v>124</v>
      </c>
      <c r="AE26" s="119" t="s">
        <v>138</v>
      </c>
      <c r="AF26" s="119"/>
    </row>
    <row r="27" spans="1:32" ht="24" customHeight="1" x14ac:dyDescent="0.2">
      <c r="A27" s="1"/>
      <c r="B27" s="63">
        <v>2</v>
      </c>
      <c r="C27" s="145"/>
      <c r="D27" s="146"/>
      <c r="E27" s="146"/>
      <c r="F27" s="146"/>
      <c r="G27" s="147"/>
      <c r="H27" s="148"/>
      <c r="I27" s="149"/>
      <c r="J27" s="51"/>
      <c r="K27" s="51"/>
      <c r="L27" s="106"/>
      <c r="M27" s="161"/>
      <c r="N27" s="162"/>
      <c r="O27" s="162"/>
      <c r="P27" s="162"/>
      <c r="Q27" s="162"/>
      <c r="R27" s="162"/>
      <c r="S27" s="163"/>
      <c r="T27" s="1"/>
      <c r="W27" s="285" t="s">
        <v>107</v>
      </c>
      <c r="AC27" s="119"/>
      <c r="AD27" s="119" t="s">
        <v>132</v>
      </c>
      <c r="AE27" s="119" t="s">
        <v>139</v>
      </c>
      <c r="AF27" s="119"/>
    </row>
    <row r="28" spans="1:32" ht="24" customHeight="1" x14ac:dyDescent="0.15">
      <c r="A28" s="1"/>
      <c r="B28" s="63">
        <v>3</v>
      </c>
      <c r="C28" s="145"/>
      <c r="D28" s="146"/>
      <c r="E28" s="146"/>
      <c r="F28" s="146"/>
      <c r="G28" s="147"/>
      <c r="H28" s="148"/>
      <c r="I28" s="149"/>
      <c r="J28" s="51"/>
      <c r="K28" s="51"/>
      <c r="L28" s="106"/>
      <c r="M28" s="161"/>
      <c r="N28" s="162"/>
      <c r="O28" s="162"/>
      <c r="P28" s="162"/>
      <c r="Q28" s="162"/>
      <c r="R28" s="162"/>
      <c r="S28" s="163"/>
      <c r="T28" s="1"/>
      <c r="AC28" s="119"/>
      <c r="AD28" s="119" t="s">
        <v>125</v>
      </c>
      <c r="AE28" s="119" t="s">
        <v>126</v>
      </c>
      <c r="AF28" s="119"/>
    </row>
    <row r="29" spans="1:32" ht="24" customHeight="1" x14ac:dyDescent="0.15">
      <c r="A29" s="1"/>
      <c r="B29" s="63">
        <v>4</v>
      </c>
      <c r="C29" s="145"/>
      <c r="D29" s="146"/>
      <c r="E29" s="146"/>
      <c r="F29" s="146"/>
      <c r="G29" s="147"/>
      <c r="H29" s="148"/>
      <c r="I29" s="149"/>
      <c r="J29" s="51"/>
      <c r="K29" s="51"/>
      <c r="L29" s="106"/>
      <c r="M29" s="161"/>
      <c r="N29" s="162"/>
      <c r="O29" s="162"/>
      <c r="P29" s="162"/>
      <c r="Q29" s="162"/>
      <c r="R29" s="162"/>
      <c r="S29" s="163"/>
      <c r="T29" s="1"/>
      <c r="AC29" s="119"/>
      <c r="AD29" s="119" t="s">
        <v>102</v>
      </c>
      <c r="AE29" s="119" t="s">
        <v>127</v>
      </c>
      <c r="AF29" s="119"/>
    </row>
    <row r="30" spans="1:32" ht="24" customHeight="1" x14ac:dyDescent="0.15">
      <c r="A30" s="1"/>
      <c r="B30" s="63">
        <v>5</v>
      </c>
      <c r="C30" s="145"/>
      <c r="D30" s="146"/>
      <c r="E30" s="146"/>
      <c r="F30" s="146"/>
      <c r="G30" s="147"/>
      <c r="H30" s="148"/>
      <c r="I30" s="149"/>
      <c r="J30" s="51"/>
      <c r="K30" s="51"/>
      <c r="L30" s="106"/>
      <c r="M30" s="161"/>
      <c r="N30" s="162"/>
      <c r="O30" s="162"/>
      <c r="P30" s="162"/>
      <c r="Q30" s="162"/>
      <c r="R30" s="162"/>
      <c r="S30" s="163"/>
      <c r="T30" s="1"/>
      <c r="W30" s="104"/>
      <c r="AC30" s="119"/>
      <c r="AD30" s="119" t="s">
        <v>103</v>
      </c>
      <c r="AE30" s="119" t="s">
        <v>128</v>
      </c>
      <c r="AF30" s="119"/>
    </row>
    <row r="31" spans="1:32" ht="24" customHeight="1" x14ac:dyDescent="0.15">
      <c r="A31" s="1"/>
      <c r="B31" s="63">
        <v>6</v>
      </c>
      <c r="C31" s="145"/>
      <c r="D31" s="146"/>
      <c r="E31" s="146"/>
      <c r="F31" s="146"/>
      <c r="G31" s="147"/>
      <c r="H31" s="148"/>
      <c r="I31" s="149"/>
      <c r="J31" s="51"/>
      <c r="K31" s="51"/>
      <c r="L31" s="106"/>
      <c r="M31" s="161"/>
      <c r="N31" s="162"/>
      <c r="O31" s="162"/>
      <c r="P31" s="162"/>
      <c r="Q31" s="162"/>
      <c r="R31" s="162"/>
      <c r="S31" s="163"/>
      <c r="T31" s="1"/>
      <c r="W31" s="103"/>
      <c r="AC31" s="119"/>
      <c r="AD31" s="119" t="s">
        <v>133</v>
      </c>
      <c r="AE31" s="119" t="s">
        <v>128</v>
      </c>
      <c r="AF31" s="119"/>
    </row>
    <row r="32" spans="1:32" ht="24" customHeight="1" x14ac:dyDescent="0.15">
      <c r="A32" s="1"/>
      <c r="B32" s="63">
        <v>7</v>
      </c>
      <c r="C32" s="145"/>
      <c r="D32" s="146"/>
      <c r="E32" s="146"/>
      <c r="F32" s="146"/>
      <c r="G32" s="147"/>
      <c r="H32" s="148"/>
      <c r="I32" s="149"/>
      <c r="J32" s="51"/>
      <c r="K32" s="51"/>
      <c r="L32" s="106"/>
      <c r="M32" s="161"/>
      <c r="N32" s="162"/>
      <c r="O32" s="162"/>
      <c r="P32" s="162"/>
      <c r="Q32" s="162"/>
      <c r="R32" s="162"/>
      <c r="S32" s="163"/>
      <c r="T32" s="1"/>
      <c r="W32" s="104"/>
      <c r="AC32" s="119"/>
      <c r="AD32" s="119" t="s">
        <v>134</v>
      </c>
      <c r="AE32" s="119" t="s">
        <v>136</v>
      </c>
      <c r="AF32" s="119"/>
    </row>
    <row r="33" spans="1:32" ht="24" customHeight="1" x14ac:dyDescent="0.15">
      <c r="A33" s="1"/>
      <c r="B33" s="63">
        <v>8</v>
      </c>
      <c r="C33" s="145"/>
      <c r="D33" s="146"/>
      <c r="E33" s="146"/>
      <c r="F33" s="146"/>
      <c r="G33" s="147"/>
      <c r="H33" s="148"/>
      <c r="I33" s="149"/>
      <c r="J33" s="51"/>
      <c r="K33" s="51"/>
      <c r="L33" s="106"/>
      <c r="M33" s="161"/>
      <c r="N33" s="162"/>
      <c r="O33" s="162"/>
      <c r="P33" s="162"/>
      <c r="Q33" s="162"/>
      <c r="R33" s="162"/>
      <c r="S33" s="163"/>
      <c r="T33" s="1"/>
      <c r="W33" s="86" t="s">
        <v>70</v>
      </c>
      <c r="AC33" s="119"/>
      <c r="AD33" s="119" t="s">
        <v>135</v>
      </c>
      <c r="AE33" s="119" t="s">
        <v>137</v>
      </c>
      <c r="AF33" s="119"/>
    </row>
    <row r="34" spans="1:32" ht="24" customHeight="1" x14ac:dyDescent="0.15">
      <c r="A34" s="1"/>
      <c r="B34" s="63">
        <v>9</v>
      </c>
      <c r="C34" s="145"/>
      <c r="D34" s="146"/>
      <c r="E34" s="146"/>
      <c r="F34" s="146"/>
      <c r="G34" s="147"/>
      <c r="H34" s="148"/>
      <c r="I34" s="149"/>
      <c r="J34" s="51"/>
      <c r="K34" s="51"/>
      <c r="L34" s="106"/>
      <c r="M34" s="161"/>
      <c r="N34" s="162"/>
      <c r="O34" s="162"/>
      <c r="P34" s="162"/>
      <c r="Q34" s="162"/>
      <c r="R34" s="162"/>
      <c r="S34" s="163"/>
      <c r="T34" s="1"/>
      <c r="V34" s="8" t="s">
        <v>31</v>
      </c>
    </row>
    <row r="35" spans="1:32" ht="24" customHeight="1" x14ac:dyDescent="0.2">
      <c r="A35" s="1"/>
      <c r="B35" s="63">
        <v>10</v>
      </c>
      <c r="C35" s="145"/>
      <c r="D35" s="146"/>
      <c r="E35" s="146"/>
      <c r="F35" s="146"/>
      <c r="G35" s="147"/>
      <c r="H35" s="148"/>
      <c r="I35" s="149"/>
      <c r="J35" s="51"/>
      <c r="K35" s="51"/>
      <c r="L35" s="106"/>
      <c r="M35" s="161"/>
      <c r="N35" s="162"/>
      <c r="O35" s="162"/>
      <c r="P35" s="162"/>
      <c r="Q35" s="162"/>
      <c r="R35" s="162"/>
      <c r="S35" s="163"/>
      <c r="T35" s="1"/>
      <c r="V35" s="285"/>
      <c r="W35" s="286" t="s">
        <v>107</v>
      </c>
    </row>
    <row r="36" spans="1:32" ht="24" customHeight="1" x14ac:dyDescent="0.15">
      <c r="A36" s="1"/>
      <c r="B36" s="63">
        <v>11</v>
      </c>
      <c r="C36" s="145"/>
      <c r="D36" s="146"/>
      <c r="E36" s="146"/>
      <c r="F36" s="146"/>
      <c r="G36" s="147"/>
      <c r="H36" s="148"/>
      <c r="I36" s="149"/>
      <c r="J36" s="51"/>
      <c r="K36" s="51"/>
      <c r="L36" s="106"/>
      <c r="M36" s="161"/>
      <c r="N36" s="162"/>
      <c r="O36" s="162"/>
      <c r="P36" s="162"/>
      <c r="Q36" s="162"/>
      <c r="R36" s="162"/>
      <c r="S36" s="163"/>
      <c r="T36" s="1"/>
      <c r="V36" s="8" t="s">
        <v>65</v>
      </c>
    </row>
    <row r="37" spans="1:32" ht="24" customHeight="1" thickBot="1" x14ac:dyDescent="0.2">
      <c r="A37" s="1"/>
      <c r="B37" s="62">
        <v>12</v>
      </c>
      <c r="C37" s="142"/>
      <c r="D37" s="143"/>
      <c r="E37" s="143"/>
      <c r="F37" s="143"/>
      <c r="G37" s="144"/>
      <c r="H37" s="159"/>
      <c r="I37" s="160"/>
      <c r="J37" s="112"/>
      <c r="K37" s="112"/>
      <c r="L37" s="113"/>
      <c r="M37" s="171"/>
      <c r="N37" s="172"/>
      <c r="O37" s="172"/>
      <c r="P37" s="172"/>
      <c r="Q37" s="172"/>
      <c r="R37" s="172"/>
      <c r="S37" s="173"/>
      <c r="T37" s="1"/>
      <c r="V37" s="8" t="s">
        <v>77</v>
      </c>
    </row>
    <row r="38" spans="1:32" ht="18.75" customHeight="1" thickTop="1" x14ac:dyDescent="0.15">
      <c r="A38" s="1"/>
      <c r="B38" s="26"/>
      <c r="C38" s="20"/>
      <c r="D38" s="20"/>
      <c r="E38" s="20"/>
      <c r="F38" s="84"/>
      <c r="G38" s="114"/>
      <c r="H38" s="164" t="s">
        <v>14</v>
      </c>
      <c r="I38" s="165"/>
      <c r="J38" s="166"/>
      <c r="K38" s="115"/>
      <c r="L38" s="134">
        <f>COUNTIF(L26:L37,"○")</f>
        <v>0</v>
      </c>
      <c r="M38" s="116"/>
      <c r="N38" s="117" t="s">
        <v>15</v>
      </c>
      <c r="O38" s="118"/>
      <c r="P38" s="13"/>
      <c r="Q38" s="13"/>
      <c r="R38" s="28"/>
      <c r="S38" s="29"/>
      <c r="T38" s="1"/>
      <c r="V38" s="8" t="s">
        <v>78</v>
      </c>
    </row>
    <row r="39" spans="1:32" ht="9.75" customHeight="1" x14ac:dyDescent="0.15">
      <c r="A39" s="1"/>
      <c r="B39" s="26"/>
      <c r="C39" s="30"/>
      <c r="D39" s="20"/>
      <c r="E39" s="20"/>
      <c r="F39" s="20"/>
      <c r="G39" s="28"/>
      <c r="H39" s="167"/>
      <c r="I39" s="168"/>
      <c r="J39" s="169"/>
      <c r="K39" s="67"/>
      <c r="L39" s="107" t="s">
        <v>16</v>
      </c>
      <c r="M39" s="32"/>
      <c r="N39" s="33"/>
      <c r="O39" s="33"/>
      <c r="P39" s="1"/>
      <c r="Q39" s="1"/>
      <c r="R39" s="20"/>
      <c r="S39" s="30"/>
      <c r="T39" s="1"/>
    </row>
    <row r="40" spans="1:32" ht="6.75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4"/>
      <c r="O40" s="35"/>
      <c r="P40" s="34"/>
      <c r="Q40" s="34"/>
      <c r="R40" s="20"/>
      <c r="S40" s="30"/>
      <c r="T40" s="1"/>
    </row>
    <row r="41" spans="1:32" ht="14.25" x14ac:dyDescent="0.15">
      <c r="A41" s="1"/>
      <c r="B41" s="4" t="s">
        <v>17</v>
      </c>
      <c r="C41" s="2"/>
      <c r="D41" s="2"/>
      <c r="E41" s="23" t="s">
        <v>101</v>
      </c>
      <c r="F41" s="2"/>
      <c r="G41" s="2"/>
      <c r="H41" s="2"/>
      <c r="I41" s="2"/>
      <c r="J41" s="2"/>
      <c r="K41" s="2"/>
      <c r="L41" s="2"/>
      <c r="M41" s="2"/>
      <c r="N41" s="20" t="s">
        <v>45</v>
      </c>
      <c r="O41" s="1"/>
      <c r="P41" s="1"/>
      <c r="Q41" s="34"/>
      <c r="R41" s="20"/>
      <c r="S41" s="30"/>
      <c r="T41" s="1"/>
    </row>
    <row r="42" spans="1:32" ht="15" customHeight="1" x14ac:dyDescent="0.15">
      <c r="A42" s="1"/>
      <c r="B42" s="284"/>
      <c r="C42" s="284"/>
      <c r="D42" s="284"/>
      <c r="E42" s="284"/>
      <c r="F42" s="284"/>
      <c r="G42" s="37"/>
      <c r="H42" s="90"/>
      <c r="I42" s="37" t="s">
        <v>62</v>
      </c>
      <c r="J42" s="37"/>
      <c r="K42" s="57" t="s">
        <v>49</v>
      </c>
      <c r="L42" s="90"/>
      <c r="M42" s="37" t="s">
        <v>40</v>
      </c>
      <c r="N42" s="170"/>
      <c r="O42" s="170"/>
      <c r="P42" s="170"/>
      <c r="Q42" s="170"/>
      <c r="R42" s="170"/>
      <c r="S42" s="170"/>
      <c r="T42" s="1"/>
      <c r="W42" s="150" t="s">
        <v>100</v>
      </c>
      <c r="X42" s="151"/>
      <c r="Y42" s="151"/>
      <c r="Z42" s="152"/>
    </row>
    <row r="43" spans="1:32" ht="11.25" customHeight="1" x14ac:dyDescent="0.15">
      <c r="A43" s="1"/>
      <c r="B43" s="37"/>
      <c r="C43" s="36" t="s">
        <v>68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13"/>
      <c r="T43" s="1"/>
      <c r="W43" s="153"/>
      <c r="X43" s="154"/>
      <c r="Y43" s="154"/>
      <c r="Z43" s="155"/>
    </row>
    <row r="44" spans="1:32" ht="6.75" customHeight="1" x14ac:dyDescent="0.15">
      <c r="A44" s="1"/>
      <c r="B44" s="3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3"/>
      <c r="T44" s="1"/>
      <c r="W44" s="156"/>
      <c r="X44" s="157"/>
      <c r="Y44" s="157"/>
      <c r="Z44" s="158"/>
    </row>
    <row r="45" spans="1:32" ht="13.5" customHeight="1" thickBot="1" x14ac:dyDescent="0.2">
      <c r="A45" s="1"/>
      <c r="B45" s="4" t="s">
        <v>69</v>
      </c>
      <c r="C45" s="36"/>
      <c r="D45" s="37"/>
      <c r="E45" s="37"/>
      <c r="F45" s="37"/>
      <c r="G45" s="37"/>
      <c r="H45" s="37"/>
      <c r="I45" s="37"/>
      <c r="J45" s="123">
        <v>42686</v>
      </c>
      <c r="K45" s="123">
        <f>J45+1</f>
        <v>42687</v>
      </c>
      <c r="L45" s="37"/>
      <c r="M45" s="37"/>
      <c r="N45" s="129"/>
      <c r="O45" s="37"/>
      <c r="P45" s="37"/>
      <c r="Q45" s="37"/>
      <c r="R45" s="37"/>
      <c r="S45" s="13"/>
      <c r="T45" s="1"/>
    </row>
    <row r="46" spans="1:32" ht="26.25" customHeight="1" thickBot="1" x14ac:dyDescent="0.2">
      <c r="A46" s="1"/>
      <c r="B46" s="37"/>
      <c r="C46" s="37" t="s">
        <v>108</v>
      </c>
      <c r="D46" s="37"/>
      <c r="E46" s="37"/>
      <c r="F46" s="37"/>
      <c r="G46" s="37"/>
      <c r="H46" s="37"/>
      <c r="I46" s="37"/>
      <c r="J46" s="91"/>
      <c r="K46" s="92"/>
      <c r="L46" s="37"/>
      <c r="M46" s="124" t="s">
        <v>142</v>
      </c>
      <c r="N46" s="37" t="s">
        <v>109</v>
      </c>
      <c r="O46" s="37"/>
      <c r="P46" s="37"/>
      <c r="Q46" s="37"/>
      <c r="R46" s="37"/>
      <c r="S46" s="13"/>
      <c r="T46" s="1"/>
    </row>
    <row r="47" spans="1:32" ht="12" customHeight="1" x14ac:dyDescent="0.15">
      <c r="A47" s="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"/>
      <c r="T47" s="1"/>
    </row>
    <row r="48" spans="1:32" ht="18" customHeight="1" x14ac:dyDescent="0.15">
      <c r="A48" s="1"/>
      <c r="B48" s="38" t="s">
        <v>18</v>
      </c>
      <c r="C48" s="14"/>
      <c r="D48" s="14"/>
      <c r="E48" s="14"/>
      <c r="F48" s="14"/>
      <c r="G48" s="14"/>
      <c r="H48" s="39" t="s">
        <v>143</v>
      </c>
      <c r="I48" s="47">
        <v>12</v>
      </c>
      <c r="J48" s="40" t="s">
        <v>117</v>
      </c>
      <c r="K48" s="130" t="s">
        <v>118</v>
      </c>
      <c r="L48" s="65">
        <v>6</v>
      </c>
      <c r="M48" s="40" t="s">
        <v>19</v>
      </c>
      <c r="N48" s="40"/>
      <c r="O48" s="40"/>
      <c r="P48" s="40"/>
      <c r="Q48" s="40"/>
      <c r="R48" s="40"/>
      <c r="S48" s="41"/>
      <c r="T48" s="42"/>
    </row>
    <row r="49" spans="1:23" ht="12" customHeight="1" x14ac:dyDescent="0.15">
      <c r="A49" s="1"/>
      <c r="B49" s="2"/>
      <c r="C49" s="2"/>
      <c r="D49" s="2"/>
      <c r="E49" s="2"/>
      <c r="F49" s="2"/>
      <c r="G49" s="2"/>
      <c r="H49" s="34"/>
      <c r="I49" s="2"/>
      <c r="J49" s="2"/>
      <c r="K49" s="2"/>
      <c r="L49" s="2"/>
      <c r="M49" s="2"/>
      <c r="N49" s="2"/>
      <c r="O49" s="2"/>
      <c r="P49" s="2"/>
      <c r="Q49" s="2"/>
      <c r="R49" s="2"/>
      <c r="S49" s="1"/>
      <c r="T49" s="1"/>
    </row>
    <row r="50" spans="1:23" ht="14.25" x14ac:dyDescent="0.15">
      <c r="A50" s="1"/>
      <c r="B50" s="43" t="s">
        <v>71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283"/>
      <c r="R50" s="283"/>
      <c r="S50" s="283"/>
      <c r="T50" s="1"/>
      <c r="V50" s="48" t="s">
        <v>30</v>
      </c>
      <c r="W50" s="8" t="s">
        <v>74</v>
      </c>
    </row>
    <row r="51" spans="1:23" ht="15.95" customHeight="1" x14ac:dyDescent="0.15">
      <c r="A51" s="1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1"/>
      <c r="V51" s="60"/>
      <c r="W51" s="8" t="s">
        <v>75</v>
      </c>
    </row>
    <row r="52" spans="1:23" ht="15.95" customHeight="1" x14ac:dyDescent="0.15">
      <c r="A52" s="1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1"/>
      <c r="W52" s="8" t="s">
        <v>76</v>
      </c>
    </row>
    <row r="53" spans="1:23" ht="8.25" customHeight="1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71">
        <f ca="1">NOW()</f>
        <v>42606.672739236114</v>
      </c>
      <c r="R53" s="271"/>
      <c r="S53" s="271"/>
      <c r="T53" s="1"/>
    </row>
    <row r="54" spans="1:23" x14ac:dyDescent="0.1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23" x14ac:dyDescent="0.1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23" hidden="1" x14ac:dyDescent="0.15">
      <c r="B56" s="45"/>
      <c r="C56" s="45"/>
      <c r="D56" s="45"/>
      <c r="E56" s="45"/>
      <c r="F56" s="45"/>
      <c r="G56" s="45"/>
      <c r="H56" s="85" t="s">
        <v>67</v>
      </c>
      <c r="I56" s="89">
        <f>SUM(K38:M38)</f>
        <v>0</v>
      </c>
      <c r="J56" s="45"/>
      <c r="K56" s="45"/>
      <c r="L56" s="45"/>
      <c r="M56" s="45"/>
      <c r="N56" s="45"/>
      <c r="O56" s="45"/>
      <c r="P56" s="45"/>
      <c r="Q56" s="45"/>
      <c r="R56" s="45"/>
    </row>
    <row r="57" spans="1:23" x14ac:dyDescent="0.15">
      <c r="B57" s="45"/>
      <c r="C57" s="45"/>
      <c r="D57" s="45"/>
      <c r="E57" s="45"/>
      <c r="F57" s="45"/>
      <c r="G57" s="45"/>
      <c r="H57" s="45"/>
      <c r="I57" s="45"/>
      <c r="J57" s="45"/>
      <c r="K57" s="45"/>
      <c r="N57" s="45"/>
      <c r="O57" s="45"/>
      <c r="P57" s="45"/>
      <c r="Q57" s="45"/>
      <c r="R57" s="45"/>
    </row>
    <row r="58" spans="1:23" x14ac:dyDescent="0.1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23" x14ac:dyDescent="0.1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23" x14ac:dyDescent="0.1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23" x14ac:dyDescent="0.1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23" x14ac:dyDescent="0.1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23" x14ac:dyDescent="0.1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23" x14ac:dyDescent="0.1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2:23" x14ac:dyDescent="0.15">
      <c r="B65" s="45"/>
      <c r="C65" s="45"/>
      <c r="D65" s="45"/>
      <c r="E65" s="45"/>
      <c r="F65" s="45"/>
    </row>
    <row r="66" spans="2:23" x14ac:dyDescent="0.15">
      <c r="B66" s="45"/>
      <c r="C66" s="45"/>
      <c r="D66" s="45"/>
      <c r="E66" s="45"/>
      <c r="F66" s="45"/>
    </row>
    <row r="67" spans="2:23" s="49" customFormat="1" x14ac:dyDescent="0.15">
      <c r="B67" s="87"/>
      <c r="C67" s="87"/>
      <c r="D67" s="87" t="s">
        <v>56</v>
      </c>
      <c r="E67" s="87" t="s">
        <v>46</v>
      </c>
      <c r="F67" s="87" t="s">
        <v>47</v>
      </c>
      <c r="G67" s="87" t="s">
        <v>57</v>
      </c>
      <c r="H67" s="87" t="s">
        <v>58</v>
      </c>
      <c r="I67" s="87" t="s">
        <v>59</v>
      </c>
      <c r="J67" s="88"/>
      <c r="K67" s="87" t="s">
        <v>33</v>
      </c>
      <c r="L67" s="87" t="s">
        <v>16</v>
      </c>
      <c r="M67" s="87" t="s">
        <v>35</v>
      </c>
      <c r="N67" s="87" t="s">
        <v>63</v>
      </c>
      <c r="O67" s="87" t="s">
        <v>43</v>
      </c>
      <c r="P67" s="87" t="s">
        <v>44</v>
      </c>
      <c r="Q67" s="52" t="s">
        <v>32</v>
      </c>
      <c r="R67" s="52"/>
      <c r="S67" s="52"/>
      <c r="T67" s="53" t="s">
        <v>34</v>
      </c>
      <c r="U67" s="53"/>
      <c r="V67" s="53"/>
      <c r="W67" s="88" t="s">
        <v>45</v>
      </c>
    </row>
    <row r="68" spans="2:23" s="49" customFormat="1" x14ac:dyDescent="0.15">
      <c r="B68" s="50">
        <f>D6</f>
        <v>0</v>
      </c>
      <c r="C68" s="50">
        <f>D7</f>
        <v>0</v>
      </c>
      <c r="D68" s="50">
        <f>F8</f>
        <v>0</v>
      </c>
      <c r="E68" s="50">
        <f>F9</f>
        <v>0</v>
      </c>
      <c r="F68" s="93" t="str">
        <f>N10</f>
        <v/>
      </c>
      <c r="G68" s="50">
        <f>E13</f>
        <v>0</v>
      </c>
      <c r="H68" s="50">
        <f>E14</f>
        <v>0</v>
      </c>
      <c r="I68" s="50">
        <f>E15</f>
        <v>0</v>
      </c>
      <c r="K68" s="50">
        <f>F12</f>
        <v>0</v>
      </c>
      <c r="L68" s="50">
        <f>H12</f>
        <v>0</v>
      </c>
      <c r="M68" s="49" t="e">
        <f>LOOKUP(B42,B70:B76,H70:H76)</f>
        <v>#N/A</v>
      </c>
      <c r="N68" s="49">
        <f>H42</f>
        <v>0</v>
      </c>
      <c r="O68" s="50">
        <f>G19</f>
        <v>0</v>
      </c>
      <c r="P68" s="50">
        <f>J19</f>
        <v>0</v>
      </c>
      <c r="Q68" s="56">
        <f>K38</f>
        <v>0</v>
      </c>
      <c r="R68" s="56">
        <f>L38</f>
        <v>0</v>
      </c>
      <c r="S68" s="56"/>
      <c r="T68" s="56"/>
      <c r="U68" s="56"/>
      <c r="V68" s="56"/>
      <c r="W68" s="56">
        <f>B51</f>
        <v>0</v>
      </c>
    </row>
    <row r="69" spans="2:23" x14ac:dyDescent="0.1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  <row r="70" spans="2:23" hidden="1" x14ac:dyDescent="0.15">
      <c r="B70" s="46" t="s">
        <v>64</v>
      </c>
      <c r="C70" s="46"/>
      <c r="D70" s="46"/>
      <c r="E70" s="46"/>
      <c r="F70" s="46"/>
      <c r="G70" s="46"/>
      <c r="H70" s="46" t="s">
        <v>79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2:23" hidden="1" x14ac:dyDescent="0.15">
      <c r="B71" s="46" t="s">
        <v>20</v>
      </c>
      <c r="C71" s="46"/>
      <c r="D71" s="46"/>
      <c r="E71" s="46"/>
      <c r="F71" s="46"/>
      <c r="G71" s="46"/>
      <c r="H71" s="46" t="s">
        <v>80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2:23" hidden="1" x14ac:dyDescent="0.15">
      <c r="B72" s="46" t="s">
        <v>28</v>
      </c>
      <c r="C72" s="46"/>
      <c r="D72" s="46"/>
      <c r="E72" s="46"/>
      <c r="F72" s="46"/>
      <c r="G72" s="46"/>
      <c r="H72" s="46" t="s">
        <v>81</v>
      </c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2:23" hidden="1" x14ac:dyDescent="0.15">
      <c r="B73" s="46" t="s">
        <v>21</v>
      </c>
      <c r="C73" s="46"/>
      <c r="D73" s="46"/>
      <c r="E73" s="46"/>
      <c r="F73" s="46"/>
      <c r="G73" s="46"/>
      <c r="H73" s="46" t="s">
        <v>82</v>
      </c>
      <c r="I73" s="46"/>
      <c r="J73" s="46"/>
      <c r="K73" s="46"/>
      <c r="L73" s="46"/>
      <c r="M73" s="46"/>
      <c r="N73" s="46"/>
      <c r="O73" s="46"/>
      <c r="P73" s="46"/>
      <c r="Q73" s="46"/>
      <c r="R73" s="46"/>
    </row>
    <row r="74" spans="2:23" hidden="1" x14ac:dyDescent="0.15">
      <c r="B74" s="46" t="s">
        <v>22</v>
      </c>
      <c r="C74" s="46"/>
      <c r="D74" s="46"/>
      <c r="E74" s="46"/>
      <c r="F74" s="46"/>
      <c r="G74" s="46"/>
      <c r="H74" s="46" t="s">
        <v>83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2:23" hidden="1" x14ac:dyDescent="0.15">
      <c r="B75" s="46" t="s">
        <v>23</v>
      </c>
      <c r="C75" s="46"/>
      <c r="D75" s="46"/>
      <c r="E75" s="46"/>
      <c r="F75" s="46"/>
      <c r="G75" s="46"/>
      <c r="H75" s="46" t="s">
        <v>84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2:23" hidden="1" x14ac:dyDescent="0.15">
      <c r="B76" s="46" t="s">
        <v>24</v>
      </c>
      <c r="C76" s="46"/>
      <c r="D76" s="46"/>
      <c r="E76" s="46"/>
      <c r="F76" s="46"/>
      <c r="G76" s="46"/>
      <c r="H76" s="46" t="s">
        <v>61</v>
      </c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2:23" x14ac:dyDescent="0.15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2:23" x14ac:dyDescent="0.15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2:23" x14ac:dyDescent="0.15">
      <c r="B79" s="46"/>
      <c r="C79" s="46"/>
      <c r="D79" s="46"/>
      <c r="E79" s="46"/>
      <c r="F79" s="46"/>
      <c r="G79" s="46"/>
      <c r="H79" s="46"/>
      <c r="I79" s="46"/>
      <c r="J79" s="46"/>
      <c r="K79" s="46"/>
      <c r="N79" s="46"/>
      <c r="O79" s="46"/>
      <c r="P79" s="46"/>
      <c r="Q79" s="46"/>
      <c r="R79" s="46"/>
    </row>
    <row r="80" spans="2:23" x14ac:dyDescent="0.15">
      <c r="B80" s="46"/>
      <c r="C80" s="46"/>
      <c r="D80" s="46"/>
      <c r="E80" s="46"/>
      <c r="F80" s="46"/>
      <c r="G80" s="46"/>
      <c r="H80" s="46"/>
      <c r="I80" s="46"/>
      <c r="J80" s="46"/>
      <c r="K80" s="46"/>
      <c r="N80" s="46"/>
      <c r="O80" s="46"/>
      <c r="P80" s="46"/>
      <c r="Q80" s="46"/>
      <c r="R80" s="46"/>
    </row>
    <row r="81" spans="2:18" x14ac:dyDescent="0.15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2:18" x14ac:dyDescent="0.15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2:18" x14ac:dyDescent="0.15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2:18" x14ac:dyDescent="0.15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2:18" x14ac:dyDescent="0.15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2:18" x14ac:dyDescent="0.15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2:18" x14ac:dyDescent="0.15"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2:18" x14ac:dyDescent="0.15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2:18" x14ac:dyDescent="0.15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2:18" x14ac:dyDescent="0.15"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2:18" x14ac:dyDescent="0.15"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2:18" x14ac:dyDescent="0.15"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2:18" x14ac:dyDescent="0.15"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2:18" x14ac:dyDescent="0.15"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2:18" x14ac:dyDescent="0.15"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2:18" x14ac:dyDescent="0.15"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2:18" x14ac:dyDescent="0.15"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2:18" x14ac:dyDescent="0.15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2:18" x14ac:dyDescent="0.15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2:18" x14ac:dyDescent="0.15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2:18" x14ac:dyDescent="0.15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2:18" x14ac:dyDescent="0.15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2:18" x14ac:dyDescent="0.1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2:18" x14ac:dyDescent="0.1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2:18" x14ac:dyDescent="0.15"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2:18" x14ac:dyDescent="0.15"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2:18" x14ac:dyDescent="0.1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2:18" x14ac:dyDescent="0.1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2:18" x14ac:dyDescent="0.1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2:18" x14ac:dyDescent="0.15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2:18" x14ac:dyDescent="0.1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2:18" x14ac:dyDescent="0.1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2:18" x14ac:dyDescent="0.15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2:18" x14ac:dyDescent="0.15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2:18" x14ac:dyDescent="0.1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2:18" x14ac:dyDescent="0.1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2:18" x14ac:dyDescent="0.1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2:18" x14ac:dyDescent="0.15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2:18" x14ac:dyDescent="0.1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2:18" x14ac:dyDescent="0.1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2:18" x14ac:dyDescent="0.1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2:18" x14ac:dyDescent="0.1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2:18" x14ac:dyDescent="0.1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2:18" x14ac:dyDescent="0.1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2:18" x14ac:dyDescent="0.1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2:18" x14ac:dyDescent="0.1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2:18" x14ac:dyDescent="0.1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2:18" x14ac:dyDescent="0.15"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spans="2:18" x14ac:dyDescent="0.15"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</row>
    <row r="130" spans="2:18" x14ac:dyDescent="0.15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</row>
    <row r="131" spans="2:18" x14ac:dyDescent="0.15"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2:18" x14ac:dyDescent="0.15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2:18" x14ac:dyDescent="0.15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2:18" x14ac:dyDescent="0.15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2:18" x14ac:dyDescent="0.15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</row>
  </sheetData>
  <sheetProtection sheet="1" objects="1" scenarios="1"/>
  <mergeCells count="99">
    <mergeCell ref="B51:S51"/>
    <mergeCell ref="Q50:S50"/>
    <mergeCell ref="B42:F42"/>
    <mergeCell ref="C32:G32"/>
    <mergeCell ref="C33:G33"/>
    <mergeCell ref="M27:S27"/>
    <mergeCell ref="J23:J24"/>
    <mergeCell ref="H27:I27"/>
    <mergeCell ref="M13:N13"/>
    <mergeCell ref="O13:P13"/>
    <mergeCell ref="V8:V9"/>
    <mergeCell ref="Q53:S53"/>
    <mergeCell ref="M23:S23"/>
    <mergeCell ref="M35:S35"/>
    <mergeCell ref="M36:S36"/>
    <mergeCell ref="M28:S28"/>
    <mergeCell ref="M34:S34"/>
    <mergeCell ref="M29:S29"/>
    <mergeCell ref="B52:S52"/>
    <mergeCell ref="E13:I13"/>
    <mergeCell ref="G17:I17"/>
    <mergeCell ref="J17:L17"/>
    <mergeCell ref="J18:L18"/>
    <mergeCell ref="M18:O18"/>
    <mergeCell ref="O14:P14"/>
    <mergeCell ref="Q14:R14"/>
    <mergeCell ref="M15:N15"/>
    <mergeCell ref="O15:P15"/>
    <mergeCell ref="Q15:R15"/>
    <mergeCell ref="M25:S25"/>
    <mergeCell ref="J19:L20"/>
    <mergeCell ref="M19:O20"/>
    <mergeCell ref="M26:S26"/>
    <mergeCell ref="M24:S24"/>
    <mergeCell ref="Q19:S20"/>
    <mergeCell ref="F11:G11"/>
    <mergeCell ref="H11:I11"/>
    <mergeCell ref="F12:G12"/>
    <mergeCell ref="C23:G24"/>
    <mergeCell ref="P7:S7"/>
    <mergeCell ref="Q17:S17"/>
    <mergeCell ref="Q18:S18"/>
    <mergeCell ref="Q13:R13"/>
    <mergeCell ref="G18:I18"/>
    <mergeCell ref="D7:M7"/>
    <mergeCell ref="M17:O17"/>
    <mergeCell ref="H12:I12"/>
    <mergeCell ref="H23:I24"/>
    <mergeCell ref="E15:I15"/>
    <mergeCell ref="G19:I20"/>
    <mergeCell ref="M14:N14"/>
    <mergeCell ref="B23:B24"/>
    <mergeCell ref="B15:D15"/>
    <mergeCell ref="D17:F20"/>
    <mergeCell ref="C1:I1"/>
    <mergeCell ref="D6:H6"/>
    <mergeCell ref="H4:L4"/>
    <mergeCell ref="B14:D14"/>
    <mergeCell ref="F9:O9"/>
    <mergeCell ref="B3:S3"/>
    <mergeCell ref="B6:C6"/>
    <mergeCell ref="N7:O7"/>
    <mergeCell ref="B13:D13"/>
    <mergeCell ref="F8:G8"/>
    <mergeCell ref="B7:C7"/>
    <mergeCell ref="E14:I14"/>
    <mergeCell ref="B8:D12"/>
    <mergeCell ref="W42:Z44"/>
    <mergeCell ref="H30:I30"/>
    <mergeCell ref="H31:I31"/>
    <mergeCell ref="H37:I37"/>
    <mergeCell ref="M32:S32"/>
    <mergeCell ref="M33:S33"/>
    <mergeCell ref="H36:I36"/>
    <mergeCell ref="H38:J39"/>
    <mergeCell ref="H35:I35"/>
    <mergeCell ref="N42:S42"/>
    <mergeCell ref="M30:S30"/>
    <mergeCell ref="M37:S37"/>
    <mergeCell ref="H32:I32"/>
    <mergeCell ref="H33:I33"/>
    <mergeCell ref="M31:S31"/>
    <mergeCell ref="H34:I34"/>
    <mergeCell ref="K23:K24"/>
    <mergeCell ref="C37:G37"/>
    <mergeCell ref="C36:G36"/>
    <mergeCell ref="C35:G35"/>
    <mergeCell ref="C27:G27"/>
    <mergeCell ref="C28:G28"/>
    <mergeCell ref="C29:G29"/>
    <mergeCell ref="H28:I28"/>
    <mergeCell ref="H29:I29"/>
    <mergeCell ref="C30:G30"/>
    <mergeCell ref="C31:G31"/>
    <mergeCell ref="C34:G34"/>
    <mergeCell ref="H25:I25"/>
    <mergeCell ref="H26:I26"/>
    <mergeCell ref="C25:G25"/>
    <mergeCell ref="C26:G26"/>
  </mergeCells>
  <phoneticPr fontId="20"/>
  <dataValidations count="16">
    <dataValidation type="list" allowBlank="1" showInputMessage="1" showErrorMessage="1" sqref="L48">
      <formula1>"３,４,５,６,７,８,９,１０"</formula1>
    </dataValidation>
    <dataValidation type="list" allowBlank="1" showInputMessage="1" showErrorMessage="1" sqref="B42:F42">
      <formula1>$B$70:$B$76</formula1>
    </dataValidation>
    <dataValidation imeMode="off" allowBlank="1" showInputMessage="1" showErrorMessage="1" sqref="F8:G8 E13:I15"/>
    <dataValidation imeMode="on" allowBlank="1" showInputMessage="1" showErrorMessage="1" sqref="D7 F9:F10 D6:H6 F12:H12 G10:J10"/>
    <dataValidation type="list" imeMode="on" allowBlank="1" showInputMessage="1" showErrorMessage="1" sqref="O10">
      <formula1>"（学校）,（自宅）,（会社）"</formula1>
    </dataValidation>
    <dataValidation type="list" allowBlank="1" showInputMessage="1" showErrorMessage="1" sqref="G19:O20">
      <formula1>$X$17:$X$22</formula1>
    </dataValidation>
    <dataValidation imeMode="fullKatakana" allowBlank="1" showInputMessage="1" showErrorMessage="1" sqref="F11:I11"/>
    <dataValidation type="list" allowBlank="1" showInputMessage="1" showErrorMessage="1" sqref="Q19:S20">
      <formula1>"朝食付,２食付,＜食事選択＞"</formula1>
    </dataValidation>
    <dataValidation type="list" allowBlank="1" showInputMessage="1" showErrorMessage="1" sqref="N7:O7">
      <formula1>"男子,女子,（選択）"</formula1>
    </dataValidation>
    <dataValidation type="list" allowBlank="1" showInputMessage="1" showErrorMessage="1" sqref="I48">
      <formula1>"１１,１２"</formula1>
    </dataValidation>
    <dataValidation imeMode="fullKatakana" allowBlank="1" showInputMessage="1" showErrorMessage="1" prompt="カタカナで入力" sqref="C26:G26"/>
    <dataValidation type="list" allowBlank="1" showInputMessage="1" showErrorMessage="1" sqref="M15:R15 K26:K37">
      <formula1>$AD$26:$AD$33</formula1>
    </dataValidation>
    <dataValidation type="list" allowBlank="1" showInputMessage="1" showErrorMessage="1" sqref="L26:L37">
      <formula1>"○,×"</formula1>
    </dataValidation>
    <dataValidation type="list" allowBlank="1" showInputMessage="1" showErrorMessage="1" sqref="J26:J37">
      <formula1>"男,女"</formula1>
    </dataValidation>
    <dataValidation errorStyle="warning" imeMode="fullKatakana" allowBlank="1" showInputMessage="1" showErrorMessage="1" promptTitle="カタカナで入力" prompt="カタカナで入力" sqref="C27:G37"/>
    <dataValidation type="list" allowBlank="1" showInputMessage="1" showErrorMessage="1" sqref="H26:I37">
      <formula1>"監督(引率）,選手(生徒）,その他（保護者）"</formula1>
    </dataValidation>
  </dataValidations>
  <hyperlinks>
    <hyperlink ref="W4" r:id="rId1"/>
    <hyperlink ref="W27" r:id="rId2"/>
    <hyperlink ref="W35" r:id="rId3"/>
  </hyperlinks>
  <pageMargins left="0.59055118110236227" right="0.39370078740157483" top="0.6" bottom="0.39370078740157483" header="0.31496062992125984" footer="0.31496062992125984"/>
  <pageSetup paperSize="9" scale="97" orientation="portrait" r:id="rId4"/>
  <headerFooter alignWithMargins="0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宿泊申込書excel</vt:lpstr>
      <vt:lpstr>宿泊申込書excel!Print_Area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株式会社レイワ綜合企画</dc:creator>
  <cp:lastModifiedBy>tsato</cp:lastModifiedBy>
  <cp:lastPrinted>2016-08-24T06:14:18Z</cp:lastPrinted>
  <dcterms:created xsi:type="dcterms:W3CDTF">2009-12-17T01:20:43Z</dcterms:created>
  <dcterms:modified xsi:type="dcterms:W3CDTF">2016-08-24T07:09:27Z</dcterms:modified>
</cp:coreProperties>
</file>