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F:\★20170714セキネ様データ復旧\★協会登録\★令和６年度\クラブチーム\"/>
    </mc:Choice>
  </mc:AlternateContent>
  <xr:revisionPtr revIDLastSave="0" documentId="8_{E35CCD2E-FD44-42B7-A743-D882CF1609E1}" xr6:coauthVersionLast="47" xr6:coauthVersionMax="47" xr10:uidLastSave="{00000000-0000-0000-0000-000000000000}"/>
  <bookViews>
    <workbookView xWindow="-96" yWindow="-96" windowWidth="16608" windowHeight="10416" xr2:uid="{55A9D6D6-4BCA-464A-96F4-12CF9E9D9B0B}"/>
  </bookViews>
  <sheets>
    <sheet name="①データ入力用" sheetId="1" r:id="rId1"/>
    <sheet name="②中学の部保管用データ" sheetId="5" r:id="rId2"/>
    <sheet name="③県中学の部へ印刷提出用" sheetId="3" r:id="rId3"/>
    <sheet name="◎ 地域クラブ活動予選会出場者名簿" sheetId="11" r:id="rId4"/>
    <sheet name="④県中体連【様式１】" sheetId="6" r:id="rId5"/>
    <sheet name="⑤県中体連【様式２】" sheetId="8" r:id="rId6"/>
    <sheet name="⑥県中体連【様式３】" sheetId="9" r:id="rId7"/>
    <sheet name="⑦県中体連【様式４】" sheetId="10" r:id="rId8"/>
  </sheets>
  <externalReferences>
    <externalReference r:id="rId9"/>
  </externalReferences>
  <definedNames>
    <definedName name="_xlnm.Print_Area" localSheetId="3">'◎ 地域クラブ活動予選会出場者名簿'!$A$1:$R$86</definedName>
    <definedName name="_xlnm.Print_Area" localSheetId="2">③県中学の部へ印刷提出用!$A$1:$D$47</definedName>
    <definedName name="_xlnm.Print_Area" localSheetId="4">④県中体連【様式１】!$A$1:$AB$43</definedName>
    <definedName name="_xlnm.Print_Area" localSheetId="5">⑤県中体連【様式２】!$A$3:$T$32</definedName>
    <definedName name="_xlnm.Print_Area" localSheetId="6">⑥県中体連【様式３】!$A$3:$P$28</definedName>
    <definedName name="_xlnm.Print_Area" localSheetId="7">⑦県中体連【様式４】!$A$3:$S$27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4" i="11" l="1"/>
  <c r="Q21" i="11"/>
  <c r="Q17" i="11"/>
  <c r="Q13" i="11"/>
  <c r="D45" i="1"/>
  <c r="Q18" i="6" s="1"/>
  <c r="M31" i="11"/>
  <c r="L31" i="11"/>
  <c r="K31" i="11"/>
  <c r="H31" i="11"/>
  <c r="F31" i="11"/>
  <c r="E31" i="11"/>
  <c r="D31" i="11"/>
  <c r="C31" i="11"/>
  <c r="B31" i="11"/>
  <c r="M30" i="11"/>
  <c r="L30" i="11"/>
  <c r="K30" i="11"/>
  <c r="H30" i="11"/>
  <c r="F30" i="11"/>
  <c r="E30" i="11"/>
  <c r="D30" i="11"/>
  <c r="C30" i="11"/>
  <c r="B30" i="11"/>
  <c r="M29" i="11"/>
  <c r="L29" i="11"/>
  <c r="K29" i="11"/>
  <c r="H29" i="11"/>
  <c r="F29" i="11"/>
  <c r="E29" i="11"/>
  <c r="D29" i="11"/>
  <c r="C29" i="11"/>
  <c r="B29" i="11"/>
  <c r="M28" i="11"/>
  <c r="L28" i="11"/>
  <c r="K28" i="11"/>
  <c r="H28" i="11"/>
  <c r="F28" i="11"/>
  <c r="E28" i="11"/>
  <c r="D28" i="11"/>
  <c r="C28" i="11"/>
  <c r="B28" i="11"/>
  <c r="M27" i="11"/>
  <c r="L27" i="11"/>
  <c r="K27" i="11"/>
  <c r="H27" i="11"/>
  <c r="F27" i="11"/>
  <c r="E27" i="11"/>
  <c r="D27" i="11"/>
  <c r="C27" i="11"/>
  <c r="B27" i="11"/>
  <c r="M26" i="11"/>
  <c r="L26" i="11"/>
  <c r="K26" i="11"/>
  <c r="H26" i="11"/>
  <c r="F26" i="11"/>
  <c r="E26" i="11"/>
  <c r="D26" i="11"/>
  <c r="C26" i="11"/>
  <c r="B26" i="11"/>
  <c r="M25" i="11"/>
  <c r="L25" i="11"/>
  <c r="K25" i="11"/>
  <c r="H25" i="11"/>
  <c r="F25" i="11"/>
  <c r="E25" i="11"/>
  <c r="D25" i="11"/>
  <c r="C25" i="11"/>
  <c r="B25" i="11"/>
  <c r="M24" i="11"/>
  <c r="L24" i="11"/>
  <c r="K24" i="11"/>
  <c r="H24" i="11"/>
  <c r="F24" i="11"/>
  <c r="E24" i="11"/>
  <c r="D24" i="11"/>
  <c r="C24" i="11"/>
  <c r="B24" i="11"/>
  <c r="M23" i="11"/>
  <c r="L23" i="11"/>
  <c r="K23" i="11"/>
  <c r="H23" i="11"/>
  <c r="F23" i="11"/>
  <c r="E23" i="11"/>
  <c r="D23" i="11"/>
  <c r="C23" i="11"/>
  <c r="B23" i="11"/>
  <c r="M22" i="11"/>
  <c r="L22" i="11"/>
  <c r="K22" i="11"/>
  <c r="H22" i="11"/>
  <c r="F22" i="11"/>
  <c r="E22" i="11"/>
  <c r="D22" i="11"/>
  <c r="C22" i="11"/>
  <c r="B22" i="11"/>
  <c r="M18" i="11"/>
  <c r="L18" i="11"/>
  <c r="K18" i="11"/>
  <c r="H18" i="11"/>
  <c r="E18" i="11"/>
  <c r="D18" i="11"/>
  <c r="C18" i="11"/>
  <c r="B18" i="11"/>
  <c r="M14" i="11"/>
  <c r="L14" i="11"/>
  <c r="K14" i="11"/>
  <c r="H14" i="11"/>
  <c r="F14" i="11"/>
  <c r="E14" i="11"/>
  <c r="D14" i="11"/>
  <c r="C14" i="11"/>
  <c r="B14" i="11"/>
  <c r="P10" i="11"/>
  <c r="N10" i="11"/>
  <c r="R47" i="11" s="1"/>
  <c r="L10" i="11"/>
  <c r="I10" i="11"/>
  <c r="G10" i="11"/>
  <c r="Q36" i="11" s="1"/>
  <c r="A10" i="11"/>
  <c r="C1" i="5"/>
  <c r="D3" i="5"/>
  <c r="T20" i="5" s="1"/>
  <c r="N3" i="5"/>
  <c r="D190" i="1"/>
  <c r="I26" i="5" s="1"/>
  <c r="B39" i="6"/>
  <c r="L36" i="6"/>
  <c r="C7" i="3"/>
  <c r="B28" i="3"/>
  <c r="B20" i="3"/>
  <c r="M13" i="9"/>
  <c r="N6" i="9"/>
  <c r="G6" i="9"/>
  <c r="F13" i="9" s="1"/>
  <c r="N32" i="8"/>
  <c r="E32" i="8"/>
  <c r="C30" i="8"/>
  <c r="H1" i="5"/>
  <c r="D34" i="3"/>
  <c r="B34" i="3"/>
  <c r="D33" i="3"/>
  <c r="B33" i="3"/>
  <c r="D32" i="3"/>
  <c r="B32" i="3"/>
  <c r="D31" i="3"/>
  <c r="B31" i="3"/>
  <c r="D30" i="3"/>
  <c r="B30" i="3"/>
  <c r="D29" i="3"/>
  <c r="B29" i="3"/>
  <c r="C28" i="3"/>
  <c r="D26" i="3"/>
  <c r="B26" i="3"/>
  <c r="D25" i="3"/>
  <c r="B25" i="3"/>
  <c r="D24" i="3"/>
  <c r="B24" i="3"/>
  <c r="D23" i="3"/>
  <c r="B23" i="3"/>
  <c r="D22" i="3"/>
  <c r="B22" i="3"/>
  <c r="D21" i="3"/>
  <c r="B21" i="3"/>
  <c r="C18" i="3"/>
  <c r="B18" i="3"/>
  <c r="A18" i="3"/>
  <c r="C17" i="3"/>
  <c r="B17" i="3"/>
  <c r="A17" i="3"/>
  <c r="D16" i="3"/>
  <c r="C16" i="3"/>
  <c r="B16" i="3"/>
  <c r="A16" i="3"/>
  <c r="D15" i="3"/>
  <c r="C15" i="3"/>
  <c r="B15" i="3"/>
  <c r="A15" i="3"/>
  <c r="A7" i="3"/>
  <c r="D5" i="3"/>
  <c r="D31" i="1"/>
  <c r="D18" i="3" s="1"/>
  <c r="D32" i="1"/>
  <c r="D17" i="3" s="1"/>
  <c r="B1" i="5"/>
  <c r="D1" i="5"/>
  <c r="I25" i="6"/>
  <c r="C20" i="3" s="1"/>
  <c r="E25" i="6"/>
  <c r="S23" i="6"/>
  <c r="L26" i="6"/>
  <c r="L21" i="6"/>
  <c r="L15" i="5"/>
  <c r="L16" i="5"/>
  <c r="L14" i="5"/>
  <c r="I14" i="5"/>
  <c r="D178" i="1"/>
  <c r="I25" i="5" s="1"/>
  <c r="D166" i="1"/>
  <c r="I24" i="5" s="1"/>
  <c r="D154" i="1"/>
  <c r="I23" i="5" s="1"/>
  <c r="D142" i="1"/>
  <c r="I22" i="5" s="1"/>
  <c r="D130" i="1"/>
  <c r="I21" i="5" s="1"/>
  <c r="D118" i="1"/>
  <c r="I20" i="5" s="1"/>
  <c r="D106" i="1"/>
  <c r="I19" i="5" s="1"/>
  <c r="D94" i="1"/>
  <c r="I18" i="5" s="1"/>
  <c r="D82" i="1"/>
  <c r="I17" i="5" s="1"/>
  <c r="D67" i="1"/>
  <c r="Q23" i="6" s="1"/>
  <c r="T12" i="6"/>
  <c r="B5" i="5"/>
  <c r="B6" i="5"/>
  <c r="D13" i="1"/>
  <c r="T26" i="6"/>
  <c r="D26" i="6"/>
  <c r="F23" i="6"/>
  <c r="F24" i="6"/>
  <c r="T21" i="6"/>
  <c r="D21" i="6"/>
  <c r="I20" i="6"/>
  <c r="E20" i="6"/>
  <c r="F18" i="6"/>
  <c r="F19" i="6"/>
  <c r="K39" i="6" s="1"/>
  <c r="X15" i="6"/>
  <c r="Q15" i="6"/>
  <c r="J15" i="6"/>
  <c r="X14" i="6"/>
  <c r="Q14" i="6"/>
  <c r="J14" i="6"/>
  <c r="T13" i="6"/>
  <c r="F13" i="6"/>
  <c r="V4" i="6"/>
  <c r="D35" i="6" s="1"/>
  <c r="D17" i="1"/>
  <c r="B3" i="5"/>
  <c r="B2" i="5"/>
  <c r="P14" i="5"/>
  <c r="C2" i="5"/>
  <c r="C3" i="5"/>
  <c r="D2" i="5"/>
  <c r="T5" i="5" s="1"/>
  <c r="E2" i="5"/>
  <c r="S14" i="5" s="1"/>
  <c r="E3" i="5"/>
  <c r="S16" i="5" s="1"/>
  <c r="F2" i="5"/>
  <c r="F3" i="5"/>
  <c r="J2" i="5"/>
  <c r="J3" i="5"/>
  <c r="C5" i="5"/>
  <c r="C6" i="5" s="1"/>
  <c r="D5" i="5"/>
  <c r="D6" i="5"/>
  <c r="E5" i="5"/>
  <c r="E6" i="5"/>
  <c r="F5" i="5"/>
  <c r="F6" i="5"/>
  <c r="G5" i="5"/>
  <c r="H5" i="5"/>
  <c r="H6" i="5"/>
  <c r="I5" i="5"/>
  <c r="I6" i="5"/>
  <c r="J5" i="5"/>
  <c r="J6" i="5"/>
  <c r="K5" i="5"/>
  <c r="L5" i="5"/>
  <c r="B8" i="5"/>
  <c r="B9" i="5" s="1"/>
  <c r="C8" i="5"/>
  <c r="C9" i="5"/>
  <c r="D8" i="5"/>
  <c r="D9" i="5"/>
  <c r="E8" i="5"/>
  <c r="E9" i="5"/>
  <c r="F8" i="5"/>
  <c r="F9" i="5"/>
  <c r="G8" i="5"/>
  <c r="G9" i="5"/>
  <c r="H8" i="5"/>
  <c r="H9" i="5"/>
  <c r="B11" i="5"/>
  <c r="B12" i="5" s="1"/>
  <c r="C11" i="5"/>
  <c r="C12" i="5"/>
  <c r="F11" i="5"/>
  <c r="F12" i="5"/>
  <c r="I11" i="5"/>
  <c r="R14" i="5" s="1"/>
  <c r="I12" i="5"/>
  <c r="R26" i="5" s="1"/>
  <c r="J11" i="5"/>
  <c r="J12" i="5"/>
  <c r="L11" i="5"/>
  <c r="L12" i="5"/>
  <c r="M11" i="5"/>
  <c r="M12" i="5"/>
  <c r="O11" i="5"/>
  <c r="O12" i="5"/>
  <c r="P11" i="5"/>
  <c r="B15" i="5"/>
  <c r="M3" i="5"/>
  <c r="C15" i="5"/>
  <c r="D15" i="5"/>
  <c r="E15" i="5"/>
  <c r="F15" i="5"/>
  <c r="G15" i="5"/>
  <c r="H15" i="5"/>
  <c r="J15" i="5"/>
  <c r="K15" i="5"/>
  <c r="M15" i="5"/>
  <c r="N15" i="5"/>
  <c r="O15" i="5"/>
  <c r="P15" i="5"/>
  <c r="Q15" i="5"/>
  <c r="B16" i="5"/>
  <c r="C16" i="5"/>
  <c r="D16" i="5"/>
  <c r="E16" i="5"/>
  <c r="F16" i="5"/>
  <c r="G16" i="5"/>
  <c r="H16" i="5"/>
  <c r="J16" i="5"/>
  <c r="K16" i="5"/>
  <c r="M16" i="5"/>
  <c r="N16" i="5"/>
  <c r="O16" i="5"/>
  <c r="P16" i="5"/>
  <c r="Q16" i="5"/>
  <c r="B17" i="5"/>
  <c r="C17" i="5"/>
  <c r="D17" i="5"/>
  <c r="E17" i="5"/>
  <c r="F17" i="5"/>
  <c r="G17" i="5"/>
  <c r="H17" i="5"/>
  <c r="J17" i="5"/>
  <c r="N17" i="5"/>
  <c r="O17" i="5"/>
  <c r="P17" i="5"/>
  <c r="Q17" i="5"/>
  <c r="B18" i="5"/>
  <c r="C18" i="5"/>
  <c r="D18" i="5"/>
  <c r="E18" i="5"/>
  <c r="F18" i="5"/>
  <c r="G18" i="5"/>
  <c r="H18" i="5"/>
  <c r="J18" i="5"/>
  <c r="N18" i="5"/>
  <c r="O18" i="5"/>
  <c r="P18" i="5"/>
  <c r="Q18" i="5"/>
  <c r="B19" i="5"/>
  <c r="C19" i="5"/>
  <c r="D19" i="5"/>
  <c r="E19" i="5"/>
  <c r="F19" i="5"/>
  <c r="G19" i="5"/>
  <c r="H19" i="5"/>
  <c r="J19" i="5"/>
  <c r="N19" i="5"/>
  <c r="O19" i="5"/>
  <c r="P19" i="5"/>
  <c r="Q19" i="5"/>
  <c r="B20" i="5"/>
  <c r="C20" i="5"/>
  <c r="D20" i="5"/>
  <c r="E20" i="5"/>
  <c r="F20" i="5"/>
  <c r="G20" i="5"/>
  <c r="H20" i="5"/>
  <c r="J20" i="5"/>
  <c r="N20" i="5"/>
  <c r="O20" i="5"/>
  <c r="P20" i="5"/>
  <c r="Q20" i="5"/>
  <c r="B21" i="5"/>
  <c r="C21" i="5"/>
  <c r="D21" i="5"/>
  <c r="E21" i="5"/>
  <c r="F21" i="5"/>
  <c r="G21" i="5"/>
  <c r="H21" i="5"/>
  <c r="J21" i="5"/>
  <c r="N21" i="5"/>
  <c r="O21" i="5"/>
  <c r="P21" i="5"/>
  <c r="Q21" i="5"/>
  <c r="B22" i="5"/>
  <c r="C22" i="5"/>
  <c r="D22" i="5"/>
  <c r="E22" i="5"/>
  <c r="F22" i="5"/>
  <c r="G22" i="5"/>
  <c r="H22" i="5"/>
  <c r="J22" i="5"/>
  <c r="N22" i="5"/>
  <c r="O22" i="5"/>
  <c r="P22" i="5"/>
  <c r="Q22" i="5"/>
  <c r="B23" i="5"/>
  <c r="C23" i="5"/>
  <c r="D23" i="5"/>
  <c r="E23" i="5"/>
  <c r="F23" i="5"/>
  <c r="G23" i="5"/>
  <c r="H23" i="5"/>
  <c r="J23" i="5"/>
  <c r="N23" i="5"/>
  <c r="O23" i="5"/>
  <c r="P23" i="5"/>
  <c r="Q23" i="5"/>
  <c r="B24" i="5"/>
  <c r="C24" i="5"/>
  <c r="D24" i="5"/>
  <c r="E24" i="5"/>
  <c r="F24" i="5"/>
  <c r="G24" i="5"/>
  <c r="H24" i="5"/>
  <c r="J24" i="5"/>
  <c r="N24" i="5"/>
  <c r="O24" i="5"/>
  <c r="P24" i="5"/>
  <c r="Q24" i="5"/>
  <c r="B25" i="5"/>
  <c r="C25" i="5"/>
  <c r="D25" i="5"/>
  <c r="E25" i="5"/>
  <c r="F25" i="5"/>
  <c r="G25" i="5"/>
  <c r="H25" i="5"/>
  <c r="J25" i="5"/>
  <c r="N25" i="5"/>
  <c r="O25" i="5"/>
  <c r="P25" i="5"/>
  <c r="Q25" i="5"/>
  <c r="B26" i="5"/>
  <c r="C14" i="5"/>
  <c r="C26" i="5"/>
  <c r="D14" i="5"/>
  <c r="D26" i="5"/>
  <c r="E14" i="5"/>
  <c r="E26" i="5"/>
  <c r="F14" i="5"/>
  <c r="F26" i="5"/>
  <c r="G14" i="5"/>
  <c r="G26" i="5"/>
  <c r="H14" i="5"/>
  <c r="H26" i="5"/>
  <c r="J14" i="5"/>
  <c r="J26" i="5"/>
  <c r="N14" i="5"/>
  <c r="N26" i="5"/>
  <c r="O14" i="5"/>
  <c r="O26" i="5"/>
  <c r="P26" i="5"/>
  <c r="Q14" i="5"/>
  <c r="Q26" i="5"/>
  <c r="E17" i="1"/>
  <c r="E13" i="1"/>
  <c r="Q81" i="11" l="1"/>
  <c r="Q58" i="11"/>
  <c r="Q14" i="11"/>
  <c r="Q75" i="11"/>
  <c r="Q57" i="11"/>
  <c r="Q18" i="11"/>
  <c r="Q74" i="11"/>
  <c r="Q51" i="11"/>
  <c r="Q26" i="11"/>
  <c r="Q73" i="11"/>
  <c r="Q50" i="11"/>
  <c r="Q25" i="11"/>
  <c r="Q67" i="11"/>
  <c r="Q49" i="11"/>
  <c r="Q24" i="11"/>
  <c r="Q66" i="11"/>
  <c r="Q43" i="11"/>
  <c r="Q83" i="11"/>
  <c r="Q65" i="11"/>
  <c r="Q42" i="11"/>
  <c r="Q82" i="11"/>
  <c r="Q59" i="11"/>
  <c r="Q41" i="11"/>
  <c r="Q31" i="11"/>
  <c r="Q23" i="11"/>
  <c r="Q80" i="11"/>
  <c r="Q72" i="11"/>
  <c r="Q64" i="11"/>
  <c r="Q56" i="11"/>
  <c r="Q48" i="11"/>
  <c r="Q40" i="11"/>
  <c r="Q30" i="11"/>
  <c r="Q22" i="11"/>
  <c r="Q79" i="11"/>
  <c r="Q71" i="11"/>
  <c r="Q63" i="11"/>
  <c r="Q55" i="11"/>
  <c r="Q47" i="11"/>
  <c r="Q39" i="11"/>
  <c r="Q29" i="11"/>
  <c r="Q86" i="11"/>
  <c r="Q78" i="11"/>
  <c r="Q70" i="11"/>
  <c r="Q62" i="11"/>
  <c r="Q54" i="11"/>
  <c r="Q46" i="11"/>
  <c r="Q38" i="11"/>
  <c r="Q28" i="11"/>
  <c r="Q85" i="11"/>
  <c r="Q77" i="11"/>
  <c r="Q69" i="11"/>
  <c r="Q61" i="11"/>
  <c r="Q53" i="11"/>
  <c r="Q45" i="11"/>
  <c r="Q37" i="11"/>
  <c r="Q27" i="11"/>
  <c r="Q84" i="11"/>
  <c r="Q76" i="11"/>
  <c r="Q68" i="11"/>
  <c r="Q60" i="11"/>
  <c r="Q52" i="11"/>
  <c r="Q44" i="11"/>
  <c r="R36" i="11"/>
  <c r="G26" i="11"/>
  <c r="G22" i="11"/>
  <c r="G18" i="11"/>
  <c r="G30" i="11"/>
  <c r="G23" i="11"/>
  <c r="G31" i="11"/>
  <c r="G27" i="11"/>
  <c r="G28" i="11"/>
  <c r="G24" i="11"/>
  <c r="G25" i="11"/>
  <c r="G29" i="11"/>
  <c r="G14" i="11"/>
  <c r="R86" i="11"/>
  <c r="R27" i="11"/>
  <c r="R39" i="11"/>
  <c r="R82" i="11"/>
  <c r="R55" i="11"/>
  <c r="R63" i="11"/>
  <c r="R71" i="11"/>
  <c r="R79" i="11"/>
  <c r="R28" i="11"/>
  <c r="R40" i="11"/>
  <c r="R48" i="11"/>
  <c r="R56" i="11"/>
  <c r="R64" i="11"/>
  <c r="R72" i="11"/>
  <c r="R80" i="11"/>
  <c r="R14" i="11"/>
  <c r="R18" i="11"/>
  <c r="R29" i="11"/>
  <c r="R41" i="11"/>
  <c r="R49" i="11"/>
  <c r="R57" i="11"/>
  <c r="R65" i="11"/>
  <c r="R73" i="11"/>
  <c r="R81" i="11"/>
  <c r="R74" i="11"/>
  <c r="R23" i="11"/>
  <c r="R31" i="11"/>
  <c r="R43" i="11"/>
  <c r="R51" i="11"/>
  <c r="R59" i="11"/>
  <c r="R67" i="11"/>
  <c r="R75" i="11"/>
  <c r="R83" i="11"/>
  <c r="R24" i="11"/>
  <c r="R44" i="11"/>
  <c r="R52" i="11"/>
  <c r="R60" i="11"/>
  <c r="R68" i="11"/>
  <c r="R76" i="11"/>
  <c r="R84" i="11"/>
  <c r="R22" i="11"/>
  <c r="R30" i="11"/>
  <c r="R42" i="11"/>
  <c r="R50" i="11"/>
  <c r="R58" i="11"/>
  <c r="R66" i="11"/>
  <c r="R25" i="11"/>
  <c r="R37" i="11"/>
  <c r="R45" i="11"/>
  <c r="R53" i="11"/>
  <c r="R61" i="11"/>
  <c r="R69" i="11"/>
  <c r="R77" i="11"/>
  <c r="R85" i="11"/>
  <c r="R26" i="11"/>
  <c r="R38" i="11"/>
  <c r="R46" i="11"/>
  <c r="R54" i="11"/>
  <c r="R62" i="11"/>
  <c r="R70" i="11"/>
  <c r="R78" i="11"/>
  <c r="P12" i="5"/>
  <c r="I16" i="5"/>
  <c r="I15" i="5"/>
  <c r="Q16" i="6"/>
  <c r="U36" i="6"/>
  <c r="J16" i="6"/>
  <c r="D18" i="1"/>
  <c r="G6" i="5"/>
  <c r="S5" i="5"/>
  <c r="S8" i="5"/>
  <c r="S12" i="5"/>
  <c r="T8" i="5"/>
  <c r="R3" i="5"/>
  <c r="K6" i="5"/>
  <c r="R2" i="5"/>
  <c r="T11" i="5"/>
  <c r="S6" i="5"/>
  <c r="R8" i="5"/>
  <c r="R12" i="5"/>
  <c r="S11" i="5"/>
  <c r="R11" i="5"/>
  <c r="S3" i="5"/>
  <c r="T3" i="5"/>
  <c r="R9" i="5"/>
  <c r="S2" i="5"/>
  <c r="T2" i="5"/>
  <c r="T6" i="5"/>
  <c r="R6" i="5"/>
  <c r="S9" i="5"/>
  <c r="T9" i="5"/>
  <c r="R5" i="5"/>
  <c r="T12" i="5"/>
  <c r="T26" i="5"/>
  <c r="T24" i="5"/>
  <c r="S15" i="5"/>
  <c r="T14" i="5"/>
  <c r="T19" i="5"/>
  <c r="T18" i="5"/>
  <c r="T16" i="5"/>
  <c r="S23" i="5"/>
  <c r="S22" i="5"/>
  <c r="T25" i="5"/>
  <c r="T17" i="5"/>
  <c r="S21" i="5"/>
  <c r="S20" i="5"/>
  <c r="T23" i="5"/>
  <c r="T15" i="5"/>
  <c r="S19" i="5"/>
  <c r="T22" i="5"/>
  <c r="S26" i="5"/>
  <c r="S18" i="5"/>
  <c r="T21" i="5"/>
  <c r="S25" i="5"/>
  <c r="S17" i="5"/>
  <c r="S24" i="5"/>
  <c r="R22" i="5"/>
  <c r="R21" i="5"/>
  <c r="R20" i="5"/>
  <c r="R19" i="5"/>
  <c r="R15" i="5"/>
  <c r="R18" i="5"/>
  <c r="R25" i="5"/>
  <c r="R17" i="5"/>
  <c r="R24" i="5"/>
  <c r="R16" i="5"/>
  <c r="R23" i="5"/>
  <c r="E18" i="1"/>
  <c r="W16" i="6" l="1"/>
  <c r="L6" i="5"/>
</calcChain>
</file>

<file path=xl/sharedStrings.xml><?xml version="1.0" encoding="utf-8"?>
<sst xmlns="http://schemas.openxmlformats.org/spreadsheetml/2006/main" count="1243" uniqueCount="383">
  <si>
    <t>郵便番号</t>
    <phoneticPr fontId="1"/>
  </si>
  <si>
    <t>都道府県</t>
    <phoneticPr fontId="1"/>
  </si>
  <si>
    <t>市区町村</t>
    <phoneticPr fontId="1"/>
  </si>
  <si>
    <t>町域</t>
    <phoneticPr fontId="1"/>
  </si>
  <si>
    <t>番地等</t>
    <phoneticPr fontId="1"/>
  </si>
  <si>
    <t>建物等</t>
    <phoneticPr fontId="1"/>
  </si>
  <si>
    <t>代表者</t>
    <phoneticPr fontId="1"/>
  </si>
  <si>
    <t>会員番号</t>
    <phoneticPr fontId="1"/>
  </si>
  <si>
    <t>団体名</t>
    <phoneticPr fontId="1"/>
  </si>
  <si>
    <t>越谷市</t>
  </si>
  <si>
    <t>343-0821</t>
    <phoneticPr fontId="1"/>
  </si>
  <si>
    <t>瓦曽根</t>
    <rPh sb="0" eb="3">
      <t>カワラゾネ</t>
    </rPh>
    <phoneticPr fontId="1"/>
  </si>
  <si>
    <t>埼玉県</t>
    <rPh sb="0" eb="3">
      <t>サイタマケン</t>
    </rPh>
    <phoneticPr fontId="1"/>
  </si>
  <si>
    <t>越谷市</t>
    <rPh sb="0" eb="3">
      <t>コシガヤシ</t>
    </rPh>
    <phoneticPr fontId="1"/>
  </si>
  <si>
    <t>＜ 提出先 ＞　　埼玉県バドミントン協会中学の部担当関根（越谷栄進中）へ送付願います !</t>
    <rPh sb="2" eb="4">
      <t>テイシュツ</t>
    </rPh>
    <rPh sb="4" eb="5">
      <t>サキ</t>
    </rPh>
    <rPh sb="9" eb="12">
      <t>サイタマケン</t>
    </rPh>
    <rPh sb="18" eb="20">
      <t>キョウカイ</t>
    </rPh>
    <rPh sb="20" eb="22">
      <t>チュウガク</t>
    </rPh>
    <rPh sb="23" eb="24">
      <t>ブ</t>
    </rPh>
    <rPh sb="24" eb="26">
      <t>タントウ</t>
    </rPh>
    <rPh sb="26" eb="28">
      <t>セキネ</t>
    </rPh>
    <rPh sb="31" eb="33">
      <t>エイシン</t>
    </rPh>
    <rPh sb="36" eb="39">
      <t>ソウフネガ</t>
    </rPh>
    <phoneticPr fontId="5"/>
  </si>
  <si>
    <t>データ送信先</t>
    <rPh sb="3" eb="5">
      <t>ソウシン</t>
    </rPh>
    <rPh sb="5" eb="6">
      <t>サキ</t>
    </rPh>
    <phoneticPr fontId="5"/>
  </si>
  <si>
    <t>bad.saitama.jhs@gmail.com</t>
    <phoneticPr fontId="5"/>
  </si>
  <si>
    <t>（埼玉県中学バドミントン）</t>
    <phoneticPr fontId="5"/>
  </si>
  <si>
    <t>送付先</t>
    <rPh sb="0" eb="3">
      <t>ソウフサキ</t>
    </rPh>
    <phoneticPr fontId="5"/>
  </si>
  <si>
    <t>〒343-0025 越谷市大沢659-1 越谷市立栄進中学校　関根冬藏　宛て</t>
    <rPh sb="10" eb="12">
      <t>コシガヤ</t>
    </rPh>
    <rPh sb="12" eb="13">
      <t>シ</t>
    </rPh>
    <rPh sb="13" eb="15">
      <t>オオサワ</t>
    </rPh>
    <rPh sb="21" eb="23">
      <t>シリツ</t>
    </rPh>
    <rPh sb="23" eb="24">
      <t>シ</t>
    </rPh>
    <rPh sb="24" eb="25">
      <t>リツ</t>
    </rPh>
    <rPh sb="25" eb="27">
      <t>エイシン</t>
    </rPh>
    <rPh sb="27" eb="30">
      <t>チュウガッコウ</t>
    </rPh>
    <rPh sb="29" eb="31">
      <t>セキネ</t>
    </rPh>
    <rPh sb="31" eb="32">
      <t>フユ</t>
    </rPh>
    <rPh sb="32" eb="33">
      <t>クラ</t>
    </rPh>
    <rPh sb="34" eb="35">
      <t>ア</t>
    </rPh>
    <phoneticPr fontId="5"/>
  </si>
  <si>
    <t>新規</t>
    <rPh sb="0" eb="2">
      <t>シンキ</t>
    </rPh>
    <phoneticPr fontId="5"/>
  </si>
  <si>
    <t>変更</t>
    <rPh sb="0" eb="2">
      <t>ヘンコウ</t>
    </rPh>
    <phoneticPr fontId="5"/>
  </si>
  <si>
    <t>学校名</t>
    <rPh sb="0" eb="3">
      <t>ガッコウメイ</t>
    </rPh>
    <phoneticPr fontId="5"/>
  </si>
  <si>
    <t>印</t>
    <rPh sb="0" eb="1">
      <t>イン</t>
    </rPh>
    <phoneticPr fontId="5"/>
  </si>
  <si>
    <t>男</t>
    <rPh sb="0" eb="1">
      <t>オトコ</t>
    </rPh>
    <phoneticPr fontId="5"/>
  </si>
  <si>
    <t>女</t>
    <rPh sb="0" eb="1">
      <t>オンナ</t>
    </rPh>
    <phoneticPr fontId="5"/>
  </si>
  <si>
    <t>※連盟（都道府県協会等） 記入欄</t>
    <rPh sb="1" eb="3">
      <t>レンメイ</t>
    </rPh>
    <rPh sb="4" eb="8">
      <t>トドウフケン</t>
    </rPh>
    <rPh sb="8" eb="10">
      <t>キョウカイ</t>
    </rPh>
    <rPh sb="10" eb="11">
      <t>トウ</t>
    </rPh>
    <rPh sb="13" eb="15">
      <t>キニュウ</t>
    </rPh>
    <rPh sb="15" eb="16">
      <t>ラン</t>
    </rPh>
    <phoneticPr fontId="5"/>
  </si>
  <si>
    <t>申請年月日</t>
    <phoneticPr fontId="5"/>
  </si>
  <si>
    <t>都道府県協会名</t>
    <rPh sb="0" eb="4">
      <t>トドウフケン</t>
    </rPh>
    <rPh sb="4" eb="6">
      <t>キョウカイ</t>
    </rPh>
    <rPh sb="6" eb="7">
      <t>メイ</t>
    </rPh>
    <phoneticPr fontId="5"/>
  </si>
  <si>
    <t>協会会長名</t>
    <rPh sb="0" eb="2">
      <t>キョウカイ</t>
    </rPh>
    <rPh sb="2" eb="4">
      <t>カイチョウ</t>
    </rPh>
    <rPh sb="4" eb="5">
      <t>ナ</t>
    </rPh>
    <phoneticPr fontId="5"/>
  </si>
  <si>
    <t>申請団体の所属種類</t>
    <rPh sb="0" eb="2">
      <t>シンセイ</t>
    </rPh>
    <rPh sb="2" eb="4">
      <t>ダンタイ</t>
    </rPh>
    <rPh sb="5" eb="7">
      <t>ショゾク</t>
    </rPh>
    <rPh sb="7" eb="8">
      <t>シュ</t>
    </rPh>
    <rPh sb="8" eb="9">
      <t>ルイ</t>
    </rPh>
    <phoneticPr fontId="5"/>
  </si>
  <si>
    <t>※日本協会使用欄</t>
    <rPh sb="1" eb="3">
      <t>ニホン</t>
    </rPh>
    <rPh sb="3" eb="5">
      <t>キョウカイ</t>
    </rPh>
    <rPh sb="5" eb="7">
      <t>シヨウ</t>
    </rPh>
    <rPh sb="7" eb="8">
      <t>ラン</t>
    </rPh>
    <phoneticPr fontId="5"/>
  </si>
  <si>
    <t>団体ID番号</t>
    <rPh sb="0" eb="2">
      <t>ダンタイ</t>
    </rPh>
    <rPh sb="4" eb="6">
      <t>バンゴウ</t>
    </rPh>
    <phoneticPr fontId="5"/>
  </si>
  <si>
    <t>パスワード</t>
    <phoneticPr fontId="5"/>
  </si>
  <si>
    <t>新規</t>
    <rPh sb="0" eb="2">
      <t>シンキ</t>
    </rPh>
    <phoneticPr fontId="1"/>
  </si>
  <si>
    <t>セル右下を左クリックして選択する</t>
    <rPh sb="2" eb="4">
      <t>ミギシタ</t>
    </rPh>
    <rPh sb="5" eb="6">
      <t>ヒダリ</t>
    </rPh>
    <rPh sb="12" eb="14">
      <t>センタク</t>
    </rPh>
    <phoneticPr fontId="1"/>
  </si>
  <si>
    <t>　私は、当団体組織に所属する全ての個人情報を取扱い管理し、外部への漏洩防止や管理全般について徹底いたします。組織の管理者として、責任をもって登録情報を管理いたします。</t>
    <phoneticPr fontId="1"/>
  </si>
  <si>
    <t>氏</t>
    <rPh sb="0" eb="1">
      <t>シ</t>
    </rPh>
    <phoneticPr fontId="1"/>
  </si>
  <si>
    <t>名</t>
    <rPh sb="0" eb="1">
      <t>ナ</t>
    </rPh>
    <phoneticPr fontId="1"/>
  </si>
  <si>
    <t>関根</t>
    <rPh sb="0" eb="2">
      <t>セキネ</t>
    </rPh>
    <phoneticPr fontId="1"/>
  </si>
  <si>
    <t>冬藏</t>
    <phoneticPr fontId="1"/>
  </si>
  <si>
    <t>セキネ</t>
    <phoneticPr fontId="1"/>
  </si>
  <si>
    <t>フユゾウ</t>
    <phoneticPr fontId="1"/>
  </si>
  <si>
    <t>フリガナ（氏）</t>
    <phoneticPr fontId="1"/>
  </si>
  <si>
    <t>フリガナ（名）</t>
    <rPh sb="5" eb="6">
      <t>ナ</t>
    </rPh>
    <phoneticPr fontId="1"/>
  </si>
  <si>
    <t>正式名称</t>
    <rPh sb="0" eb="4">
      <t>セイシキメイショウ</t>
    </rPh>
    <phoneticPr fontId="1"/>
  </si>
  <si>
    <t>協会登録用</t>
    <rPh sb="0" eb="2">
      <t>キョウカイ</t>
    </rPh>
    <rPh sb="2" eb="4">
      <t>トウロク</t>
    </rPh>
    <rPh sb="4" eb="5">
      <t>ヨウ</t>
    </rPh>
    <phoneticPr fontId="1"/>
  </si>
  <si>
    <t>瓦曽根ジュニアバドミントンクラブ</t>
    <rPh sb="0" eb="3">
      <t>カワラゾネ</t>
    </rPh>
    <phoneticPr fontId="1"/>
  </si>
  <si>
    <t>瓦曽根ジュニア</t>
    <phoneticPr fontId="1"/>
  </si>
  <si>
    <t>カワラゾネジュニア</t>
  </si>
  <si>
    <t>[入力例]</t>
    <rPh sb="1" eb="3">
      <t>ニュウリョク</t>
    </rPh>
    <phoneticPr fontId="1"/>
  </si>
  <si>
    <t>項目</t>
    <rPh sb="0" eb="2">
      <t>コウモク</t>
    </rPh>
    <phoneticPr fontId="1"/>
  </si>
  <si>
    <t>直接入力</t>
    <rPh sb="0" eb="2">
      <t>チョクセツ</t>
    </rPh>
    <rPh sb="2" eb="4">
      <t>ニュウリョク</t>
    </rPh>
    <phoneticPr fontId="1"/>
  </si>
  <si>
    <t>090-2561-1713</t>
    <phoneticPr fontId="1"/>
  </si>
  <si>
    <t>（半角）</t>
    <phoneticPr fontId="1"/>
  </si>
  <si>
    <t>直接入力・選択</t>
    <rPh sb="0" eb="2">
      <t>チョクセツ</t>
    </rPh>
    <rPh sb="2" eb="4">
      <t>ニュウリョク</t>
    </rPh>
    <rPh sb="5" eb="7">
      <t>センタク</t>
    </rPh>
    <phoneticPr fontId="1"/>
  </si>
  <si>
    <t>瓦曽根Ｊｒ．</t>
    <phoneticPr fontId="1"/>
  </si>
  <si>
    <t>（全角）</t>
    <rPh sb="1" eb="2">
      <t>ゼン</t>
    </rPh>
    <phoneticPr fontId="1"/>
  </si>
  <si>
    <t>※通常繋がりやすい番号を入力</t>
    <phoneticPr fontId="1"/>
  </si>
  <si>
    <t>日本バドミントン協会公認審判
員資格（３級以上）</t>
    <phoneticPr fontId="1"/>
  </si>
  <si>
    <t>上記で未取得者は、取得予定時期</t>
    <rPh sb="0" eb="2">
      <t>ジョウキ</t>
    </rPh>
    <rPh sb="3" eb="6">
      <t>ミシュトク</t>
    </rPh>
    <rPh sb="6" eb="7">
      <t>シャ</t>
    </rPh>
    <rPh sb="9" eb="11">
      <t>シュトク</t>
    </rPh>
    <rPh sb="11" eb="15">
      <t>ヨテイジキ</t>
    </rPh>
    <phoneticPr fontId="1"/>
  </si>
  <si>
    <t>電話番号（原則携帯）</t>
    <rPh sb="5" eb="7">
      <t>ゲンソク</t>
    </rPh>
    <rPh sb="7" eb="9">
      <t>ケイタイ</t>
    </rPh>
    <phoneticPr fontId="1"/>
  </si>
  <si>
    <t>生年月日</t>
    <rPh sb="0" eb="4">
      <t>セイネンガッピ</t>
    </rPh>
    <phoneticPr fontId="1"/>
  </si>
  <si>
    <t>bad.zzz.minton@gmail.com</t>
    <phoneticPr fontId="1"/>
  </si>
  <si>
    <t>E-mail</t>
  </si>
  <si>
    <t>主な活動会場名（市町村名）</t>
  </si>
  <si>
    <t>越谷市立栄進中学校・越谷市立総合体育館（越谷市）</t>
  </si>
  <si>
    <t>活動日（曜日）</t>
  </si>
  <si>
    <t>火・金・土</t>
  </si>
  <si>
    <t>合計</t>
    <rPh sb="0" eb="2">
      <t>ゴウケイ</t>
    </rPh>
    <phoneticPr fontId="1"/>
  </si>
  <si>
    <t>自動計算</t>
    <rPh sb="0" eb="2">
      <t>ジドウ</t>
    </rPh>
    <rPh sb="2" eb="4">
      <t>ケイサン</t>
    </rPh>
    <phoneticPr fontId="1"/>
  </si>
  <si>
    <t>プログラム対戦表用</t>
    <phoneticPr fontId="1"/>
  </si>
  <si>
    <t>背面ゼッケン用</t>
    <phoneticPr fontId="1"/>
  </si>
  <si>
    <t>フリガナ</t>
    <phoneticPr fontId="1"/>
  </si>
  <si>
    <t>カワラゾネジュニアバドミントンクラブ</t>
    <phoneticPr fontId="1"/>
  </si>
  <si>
    <t>登録都道府県名</t>
    <rPh sb="2" eb="7">
      <t>トドウフケンメイ</t>
    </rPh>
    <phoneticPr fontId="1"/>
  </si>
  <si>
    <t>男子１年</t>
    <rPh sb="3" eb="4">
      <t>ネン</t>
    </rPh>
    <phoneticPr fontId="1"/>
  </si>
  <si>
    <t>中学生会員数</t>
    <rPh sb="0" eb="3">
      <t>チュウガクセイ</t>
    </rPh>
    <rPh sb="3" eb="6">
      <t>カイインスウ</t>
    </rPh>
    <phoneticPr fontId="1"/>
  </si>
  <si>
    <t>男子２年</t>
    <rPh sb="3" eb="4">
      <t>ネン</t>
    </rPh>
    <phoneticPr fontId="1"/>
  </si>
  <si>
    <t>男子３年</t>
    <rPh sb="3" eb="4">
      <t>ネン</t>
    </rPh>
    <phoneticPr fontId="1"/>
  </si>
  <si>
    <t>小計（男子）</t>
    <rPh sb="0" eb="2">
      <t>ショウケイ</t>
    </rPh>
    <rPh sb="3" eb="5">
      <t>ダンシ</t>
    </rPh>
    <phoneticPr fontId="1"/>
  </si>
  <si>
    <t>小計（女子）</t>
    <rPh sb="0" eb="2">
      <t>ショウケイ</t>
    </rPh>
    <rPh sb="3" eb="5">
      <t>ジョシ</t>
    </rPh>
    <phoneticPr fontId="1"/>
  </si>
  <si>
    <t>（半角）</t>
  </si>
  <si>
    <t>男子個人戦ダブルス</t>
    <rPh sb="0" eb="2">
      <t>ダンシ</t>
    </rPh>
    <rPh sb="2" eb="5">
      <t>コジンセン</t>
    </rPh>
    <phoneticPr fontId="1"/>
  </si>
  <si>
    <t>男子個人戦シングルス</t>
    <rPh sb="0" eb="2">
      <t>ダンシ</t>
    </rPh>
    <rPh sb="2" eb="5">
      <t>コジンセン</t>
    </rPh>
    <phoneticPr fontId="1"/>
  </si>
  <si>
    <t>女子団体戦</t>
    <rPh sb="0" eb="2">
      <t>ジョシ</t>
    </rPh>
    <rPh sb="2" eb="5">
      <t>ダンタイセン</t>
    </rPh>
    <phoneticPr fontId="1"/>
  </si>
  <si>
    <t>男子団体戦</t>
    <rPh sb="0" eb="2">
      <t>ダンシ</t>
    </rPh>
    <rPh sb="2" eb="4">
      <t>ダンタイ</t>
    </rPh>
    <rPh sb="4" eb="5">
      <t>セン</t>
    </rPh>
    <phoneticPr fontId="1"/>
  </si>
  <si>
    <t>女子個人戦ダブルス</t>
    <rPh sb="0" eb="5">
      <t>ジョシコジンセン</t>
    </rPh>
    <phoneticPr fontId="1"/>
  </si>
  <si>
    <t>女子個人戦シングルス</t>
    <rPh sb="0" eb="2">
      <t>ジョシ</t>
    </rPh>
    <rPh sb="2" eb="5">
      <t>コジンセン</t>
    </rPh>
    <phoneticPr fontId="1"/>
  </si>
  <si>
    <t>大会参加予定希望種目及び出場予定数</t>
    <rPh sb="0" eb="2">
      <t>タイカイ</t>
    </rPh>
    <rPh sb="2" eb="6">
      <t>サンカヨテイ</t>
    </rPh>
    <rPh sb="6" eb="8">
      <t>キボウ</t>
    </rPh>
    <rPh sb="8" eb="10">
      <t>シュモク</t>
    </rPh>
    <rPh sb="10" eb="11">
      <t>オヨ</t>
    </rPh>
    <rPh sb="12" eb="16">
      <t>シュツジョウヨテイ</t>
    </rPh>
    <rPh sb="16" eb="17">
      <t>スウ</t>
    </rPh>
    <phoneticPr fontId="1"/>
  </si>
  <si>
    <t>組</t>
    <rPh sb="0" eb="1">
      <t>クミ</t>
    </rPh>
    <phoneticPr fontId="1"/>
  </si>
  <si>
    <t>名</t>
    <rPh sb="0" eb="1">
      <t>メイ</t>
    </rPh>
    <phoneticPr fontId="1"/>
  </si>
  <si>
    <t>出場する</t>
    <rPh sb="0" eb="2">
      <t>シュツジョウ</t>
    </rPh>
    <phoneticPr fontId="1"/>
  </si>
  <si>
    <t>指導者１</t>
    <rPh sb="0" eb="3">
      <t>シドウシャ</t>
    </rPh>
    <phoneticPr fontId="1"/>
  </si>
  <si>
    <t>性別</t>
    <rPh sb="0" eb="2">
      <t>セイベツ</t>
    </rPh>
    <phoneticPr fontId="1"/>
  </si>
  <si>
    <t>男性</t>
    <rPh sb="0" eb="2">
      <t>ダンセイ</t>
    </rPh>
    <phoneticPr fontId="1"/>
  </si>
  <si>
    <t>なし</t>
    <phoneticPr fontId="1"/>
  </si>
  <si>
    <t>スタートコーチ</t>
    <phoneticPr fontId="1"/>
  </si>
  <si>
    <t>コーチ１</t>
    <phoneticPr fontId="1"/>
  </si>
  <si>
    <t>なし</t>
  </si>
  <si>
    <t>コーチ２</t>
  </si>
  <si>
    <t>３級</t>
    <rPh sb="1" eb="2">
      <t>キュウ</t>
    </rPh>
    <phoneticPr fontId="1"/>
  </si>
  <si>
    <t>コーチ３</t>
  </si>
  <si>
    <t>２級</t>
    <rPh sb="1" eb="2">
      <t>キュウ</t>
    </rPh>
    <phoneticPr fontId="1"/>
  </si>
  <si>
    <t>コーチ４</t>
  </si>
  <si>
    <t>１級</t>
    <rPh sb="1" eb="2">
      <t>キュウ</t>
    </rPh>
    <phoneticPr fontId="1"/>
  </si>
  <si>
    <t>指導者２</t>
    <rPh sb="0" eb="3">
      <t>シドウシャ</t>
    </rPh>
    <phoneticPr fontId="1"/>
  </si>
  <si>
    <t>指導者３</t>
    <rPh sb="0" eb="3">
      <t>シドウシャ</t>
    </rPh>
    <phoneticPr fontId="1"/>
  </si>
  <si>
    <t>指導者４</t>
    <rPh sb="0" eb="3">
      <t>シドウシャ</t>
    </rPh>
    <phoneticPr fontId="1"/>
  </si>
  <si>
    <t>指導者５</t>
    <rPh sb="0" eb="3">
      <t>シドウシャ</t>
    </rPh>
    <phoneticPr fontId="1"/>
  </si>
  <si>
    <t>指導者６</t>
    <rPh sb="0" eb="3">
      <t>シドウシャ</t>
    </rPh>
    <phoneticPr fontId="1"/>
  </si>
  <si>
    <t>＊上記で未取得者は、取得予定時期</t>
    <rPh sb="1" eb="3">
      <t>ジョウキ</t>
    </rPh>
    <rPh sb="4" eb="7">
      <t>ミシュトク</t>
    </rPh>
    <rPh sb="7" eb="8">
      <t>シャ</t>
    </rPh>
    <rPh sb="10" eb="12">
      <t>シュトク</t>
    </rPh>
    <rPh sb="12" eb="16">
      <t>ヨテイジキ</t>
    </rPh>
    <phoneticPr fontId="1"/>
  </si>
  <si>
    <t>出場しない</t>
    <rPh sb="0" eb="2">
      <t>シュツジョウ</t>
    </rPh>
    <phoneticPr fontId="1"/>
  </si>
  <si>
    <t>（漢字・ひらがな・カタカタは全角、英数宇・記号は半角または全角）</t>
    <rPh sb="1" eb="3">
      <t>カンジ</t>
    </rPh>
    <rPh sb="14" eb="15">
      <t>ゼン</t>
    </rPh>
    <rPh sb="17" eb="19">
      <t>エイスウ</t>
    </rPh>
    <rPh sb="19" eb="20">
      <t>ウ</t>
    </rPh>
    <rPh sb="21" eb="23">
      <t>キゴウ</t>
    </rPh>
    <rPh sb="24" eb="26">
      <t>ハンカク</t>
    </rPh>
    <rPh sb="29" eb="31">
      <t>ゼンカク</t>
    </rPh>
    <phoneticPr fontId="1"/>
  </si>
  <si>
    <t>1-18-6</t>
    <phoneticPr fontId="1"/>
  </si>
  <si>
    <t>瓦曽根コーポ101</t>
    <rPh sb="0" eb="3">
      <t>カワラゾネ</t>
    </rPh>
    <phoneticPr fontId="1"/>
  </si>
  <si>
    <t>指導者７</t>
    <rPh sb="0" eb="3">
      <t>シドウシャ</t>
    </rPh>
    <phoneticPr fontId="1"/>
  </si>
  <si>
    <t>指導者８</t>
    <rPh sb="0" eb="3">
      <t>シドウシャ</t>
    </rPh>
    <phoneticPr fontId="1"/>
  </si>
  <si>
    <t>指導者９</t>
    <rPh sb="0" eb="3">
      <t>シドウシャ</t>
    </rPh>
    <phoneticPr fontId="1"/>
  </si>
  <si>
    <t>指導者１０</t>
    <rPh sb="0" eb="3">
      <t>シドウシャ</t>
    </rPh>
    <phoneticPr fontId="1"/>
  </si>
  <si>
    <t>電話番号（原則携帯）</t>
  </si>
  <si>
    <t>代表者住所</t>
    <rPh sb="3" eb="5">
      <t>ジュウショ</t>
    </rPh>
    <phoneticPr fontId="1"/>
  </si>
  <si>
    <t>〒</t>
    <phoneticPr fontId="1"/>
  </si>
  <si>
    <t>＊</t>
    <phoneticPr fontId="1"/>
  </si>
  <si>
    <t>申請日</t>
    <rPh sb="0" eb="3">
      <t>シンセイビ</t>
    </rPh>
    <phoneticPr fontId="1"/>
  </si>
  <si>
    <t xml:space="preserve"> </t>
    <phoneticPr fontId="1"/>
  </si>
  <si>
    <t>記入に関しての注意事項</t>
  </si>
  <si>
    <t>黄色いシートのみ記入してください。</t>
    <rPh sb="0" eb="2">
      <t>キイロ</t>
    </rPh>
    <rPh sb="8" eb="10">
      <t>キニュウ</t>
    </rPh>
    <phoneticPr fontId="5"/>
  </si>
  <si>
    <t>様式１</t>
    <rPh sb="0" eb="2">
      <t>ヨウシキ</t>
    </rPh>
    <phoneticPr fontId="5"/>
  </si>
  <si>
    <t>令和　　年　　月　　日</t>
    <rPh sb="0" eb="2">
      <t>レイワ</t>
    </rPh>
    <rPh sb="4" eb="5">
      <t>ネン</t>
    </rPh>
    <rPh sb="7" eb="8">
      <t>ガツ</t>
    </rPh>
    <rPh sb="10" eb="11">
      <t>ニチ</t>
    </rPh>
    <phoneticPr fontId="5"/>
  </si>
  <si>
    <t>←</t>
    <phoneticPr fontId="5"/>
  </si>
  <si>
    <t>記載した日にちを記入します。</t>
    <rPh sb="0" eb="2">
      <t>キサイ</t>
    </rPh>
    <rPh sb="4" eb="5">
      <t>ヒ</t>
    </rPh>
    <rPh sb="8" eb="10">
      <t>キニュウ</t>
    </rPh>
    <phoneticPr fontId="5"/>
  </si>
  <si>
    <t>埼玉県中学校体育連盟会長　殿</t>
    <rPh sb="0" eb="2">
      <t>サイタマ</t>
    </rPh>
    <rPh sb="2" eb="3">
      <t>ケン</t>
    </rPh>
    <rPh sb="3" eb="6">
      <t>チュウガッコウ</t>
    </rPh>
    <rPh sb="6" eb="8">
      <t>タイイク</t>
    </rPh>
    <rPh sb="8" eb="10">
      <t>レンメイ</t>
    </rPh>
    <rPh sb="10" eb="12">
      <t>カイチョウ</t>
    </rPh>
    <rPh sb="13" eb="14">
      <t>ドノ</t>
    </rPh>
    <phoneticPr fontId="5"/>
  </si>
  <si>
    <t>種目名、男女を選択してください。
団体競技は男女どちらかを選択。個人競技は男女または共通を選択
　団体競技とはバスケットボール、サッカー、ハンドボール、軟式野球、バレーボール、ソフトボール</t>
    <rPh sb="0" eb="2">
      <t>シュモク</t>
    </rPh>
    <rPh sb="2" eb="3">
      <t>メイ</t>
    </rPh>
    <rPh sb="4" eb="6">
      <t>ダンジョ</t>
    </rPh>
    <rPh sb="7" eb="9">
      <t>センタク</t>
    </rPh>
    <rPh sb="49" eb="51">
      <t>ダンタイ</t>
    </rPh>
    <rPh sb="51" eb="53">
      <t>キョウギ</t>
    </rPh>
    <rPh sb="76" eb="78">
      <t>ナンシキ</t>
    </rPh>
    <rPh sb="78" eb="80">
      <t>ヤキュウ</t>
    </rPh>
    <phoneticPr fontId="5"/>
  </si>
  <si>
    <t>１　基本内容</t>
    <rPh sb="2" eb="4">
      <t>キホン</t>
    </rPh>
    <rPh sb="4" eb="6">
      <t>ナイヨウ</t>
    </rPh>
    <phoneticPr fontId="5"/>
  </si>
  <si>
    <t>競技名</t>
    <rPh sb="0" eb="2">
      <t>キョウギ</t>
    </rPh>
    <rPh sb="2" eb="3">
      <t>メイ</t>
    </rPh>
    <phoneticPr fontId="5"/>
  </si>
  <si>
    <t>男女</t>
    <rPh sb="0" eb="2">
      <t>ダンジョ</t>
    </rPh>
    <phoneticPr fontId="5"/>
  </si>
  <si>
    <t>地域スポーツ団体名を記載してください。この記載された団体名が競技会の時の大会名になり、
プログラム等に掲載されます。団体名は漢字、ひらがな、カタカナ、英数字、〇〇でお願いし
ます。字数は〇〇字以内。
代表者が登録を希望する市町村を記入。大会が市町村の予選からの場合は、ここに記入した市町村より大会に参加します。登録市町村の変更は原則認められません。</t>
    <rPh sb="0" eb="2">
      <t>チイキ</t>
    </rPh>
    <rPh sb="6" eb="8">
      <t>ダンタイ</t>
    </rPh>
    <rPh sb="8" eb="9">
      <t>メイ</t>
    </rPh>
    <rPh sb="10" eb="12">
      <t>キサイ</t>
    </rPh>
    <rPh sb="21" eb="23">
      <t>キサイ</t>
    </rPh>
    <rPh sb="26" eb="29">
      <t>ダンタイメイ</t>
    </rPh>
    <rPh sb="30" eb="33">
      <t>キョウギカイ</t>
    </rPh>
    <rPh sb="34" eb="35">
      <t>トキ</t>
    </rPh>
    <rPh sb="36" eb="39">
      <t>タイカイメイ</t>
    </rPh>
    <rPh sb="49" eb="50">
      <t>トウ</t>
    </rPh>
    <rPh sb="51" eb="53">
      <t>ケイサイ</t>
    </rPh>
    <rPh sb="58" eb="61">
      <t>ダンタイメイ</t>
    </rPh>
    <rPh sb="62" eb="64">
      <t>カンジ</t>
    </rPh>
    <rPh sb="75" eb="78">
      <t>エイスウジ</t>
    </rPh>
    <rPh sb="83" eb="84">
      <t>ネガ</t>
    </rPh>
    <rPh sb="90" eb="92">
      <t>ジスウ</t>
    </rPh>
    <rPh sb="95" eb="96">
      <t>ジ</t>
    </rPh>
    <rPh sb="96" eb="98">
      <t>イナイ</t>
    </rPh>
    <phoneticPr fontId="5"/>
  </si>
  <si>
    <t>地域スポーツ団体名</t>
    <rPh sb="0" eb="2">
      <t>チイキ</t>
    </rPh>
    <rPh sb="6" eb="9">
      <t>ダンタイメイ</t>
    </rPh>
    <phoneticPr fontId="5"/>
  </si>
  <si>
    <t>登録
市町村</t>
    <rPh sb="0" eb="2">
      <t>トウロク</t>
    </rPh>
    <rPh sb="3" eb="6">
      <t>シチョウソン</t>
    </rPh>
    <phoneticPr fontId="5"/>
  </si>
  <si>
    <t>人数</t>
    <rPh sb="0" eb="2">
      <t>ニンズウ</t>
    </rPh>
    <phoneticPr fontId="5"/>
  </si>
  <si>
    <t>男　子</t>
    <rPh sb="0" eb="1">
      <t>オトコ</t>
    </rPh>
    <rPh sb="2" eb="3">
      <t>コ</t>
    </rPh>
    <phoneticPr fontId="5"/>
  </si>
  <si>
    <t>名</t>
    <rPh sb="0" eb="1">
      <t>メイ</t>
    </rPh>
    <phoneticPr fontId="5"/>
  </si>
  <si>
    <t>男子</t>
    <rPh sb="0" eb="2">
      <t>ダンシ</t>
    </rPh>
    <phoneticPr fontId="5"/>
  </si>
  <si>
    <t>女　子</t>
    <phoneticPr fontId="5"/>
  </si>
  <si>
    <t>女子</t>
    <rPh sb="0" eb="2">
      <t>ジョシ</t>
    </rPh>
    <phoneticPr fontId="5"/>
  </si>
  <si>
    <t>部員数を学年ごとに入力してください。</t>
    <rPh sb="0" eb="3">
      <t>ブインスウ</t>
    </rPh>
    <rPh sb="4" eb="6">
      <t>ガクネン</t>
    </rPh>
    <rPh sb="9" eb="11">
      <t>ニュウリョク</t>
    </rPh>
    <phoneticPr fontId="5"/>
  </si>
  <si>
    <t>合計</t>
    <rPh sb="0" eb="2">
      <t>ゴウケイ</t>
    </rPh>
    <phoneticPr fontId="5"/>
  </si>
  <si>
    <t>ふりがな
代表者名</t>
    <rPh sb="5" eb="8">
      <t>ダイヒョウシャ</t>
    </rPh>
    <rPh sb="8" eb="9">
      <t>メイ</t>
    </rPh>
    <phoneticPr fontId="5"/>
  </si>
  <si>
    <t>年齢</t>
    <rPh sb="0" eb="2">
      <t>ネンレイ</t>
    </rPh>
    <phoneticPr fontId="5"/>
  </si>
  <si>
    <t>代表者情報　</t>
    <rPh sb="0" eb="3">
      <t>ダイヒョウシャ</t>
    </rPh>
    <rPh sb="3" eb="5">
      <t>ジョウホウ</t>
    </rPh>
    <phoneticPr fontId="5"/>
  </si>
  <si>
    <t>住所</t>
    <rPh sb="0" eb="2">
      <t>ジュウショ</t>
    </rPh>
    <phoneticPr fontId="5"/>
  </si>
  <si>
    <t>　〒</t>
    <phoneticPr fontId="5"/>
  </si>
  <si>
    <t>TEL</t>
    <phoneticPr fontId="5"/>
  </si>
  <si>
    <t>FAX</t>
    <phoneticPr fontId="5"/>
  </si>
  <si>
    <t>e-mail</t>
    <phoneticPr fontId="5"/>
  </si>
  <si>
    <t>県中体連または競技専門部と連絡が取れる方連絡が取れる電話番号を必ず記載してください。</t>
    <rPh sb="20" eb="22">
      <t>レンラク</t>
    </rPh>
    <rPh sb="23" eb="24">
      <t>ト</t>
    </rPh>
    <rPh sb="26" eb="28">
      <t>デンワ</t>
    </rPh>
    <rPh sb="28" eb="30">
      <t>バンゴウ</t>
    </rPh>
    <phoneticPr fontId="5"/>
  </si>
  <si>
    <t>ふりがな
事務担当者</t>
    <rPh sb="5" eb="7">
      <t>ジム</t>
    </rPh>
    <rPh sb="7" eb="10">
      <t>タントウシャ</t>
    </rPh>
    <phoneticPr fontId="5"/>
  </si>
  <si>
    <t>事務担当者情報　代表者が兼務することも可能です。その場合「同上」と記載してください。</t>
    <rPh sb="0" eb="2">
      <t>ジム</t>
    </rPh>
    <rPh sb="2" eb="5">
      <t>タントウシャ</t>
    </rPh>
    <rPh sb="5" eb="7">
      <t>ジョウホウ</t>
    </rPh>
    <rPh sb="8" eb="11">
      <t>ダイヒョウシャ</t>
    </rPh>
    <rPh sb="12" eb="14">
      <t>ケンム</t>
    </rPh>
    <rPh sb="19" eb="21">
      <t>カノウ</t>
    </rPh>
    <rPh sb="26" eb="28">
      <t>バアイ</t>
    </rPh>
    <rPh sb="29" eb="31">
      <t>ドウジョウ</t>
    </rPh>
    <rPh sb="33" eb="35">
      <t>キサイ</t>
    </rPh>
    <phoneticPr fontId="5"/>
  </si>
  <si>
    <t>２　参加条件</t>
    <rPh sb="2" eb="4">
      <t>サンカ</t>
    </rPh>
    <rPh sb="4" eb="6">
      <t>ジョウケン</t>
    </rPh>
    <phoneticPr fontId="5"/>
  </si>
  <si>
    <t>　（１）　 全国中学校体育大会への地域スポーツ団体等の参加資格の特例について　（令和４年１１月１４日　令４日中体連第３０９号）
                   における参加資格・参加条件を具備する</t>
    <rPh sb="40" eb="42">
      <t>レイワ</t>
    </rPh>
    <rPh sb="43" eb="44">
      <t>ネン</t>
    </rPh>
    <rPh sb="46" eb="47">
      <t>ガツ</t>
    </rPh>
    <rPh sb="49" eb="50">
      <t>ヒ</t>
    </rPh>
    <rPh sb="51" eb="52">
      <t>レイ</t>
    </rPh>
    <rPh sb="53" eb="54">
      <t>ニチ</t>
    </rPh>
    <rPh sb="54" eb="57">
      <t>チュウタイレン</t>
    </rPh>
    <rPh sb="57" eb="58">
      <t>ダイ</t>
    </rPh>
    <rPh sb="61" eb="62">
      <t>ゴウ</t>
    </rPh>
    <rPh sb="87" eb="89">
      <t>サンカ</t>
    </rPh>
    <rPh sb="89" eb="91">
      <t>シカク</t>
    </rPh>
    <rPh sb="92" eb="94">
      <t>サンカ</t>
    </rPh>
    <rPh sb="94" eb="96">
      <t>ジョウケン</t>
    </rPh>
    <rPh sb="97" eb="99">
      <t>グビ</t>
    </rPh>
    <phoneticPr fontId="5"/>
  </si>
  <si>
    <t>　（２）　埼玉県中学校体育連盟による埼玉県中学校体育大会参加規程の参加条件を厳守していること（様式２　同意書）</t>
    <rPh sb="5" eb="7">
      <t>サイタマ</t>
    </rPh>
    <rPh sb="7" eb="8">
      <t>ケン</t>
    </rPh>
    <rPh sb="8" eb="9">
      <t>チュウ</t>
    </rPh>
    <rPh sb="9" eb="11">
      <t>ガッコウ</t>
    </rPh>
    <rPh sb="11" eb="13">
      <t>タイイク</t>
    </rPh>
    <rPh sb="13" eb="15">
      <t>レンメイ</t>
    </rPh>
    <rPh sb="18" eb="20">
      <t>サイタマ</t>
    </rPh>
    <rPh sb="20" eb="21">
      <t>ケン</t>
    </rPh>
    <rPh sb="21" eb="22">
      <t>チュウ</t>
    </rPh>
    <rPh sb="22" eb="24">
      <t>ガッコウ</t>
    </rPh>
    <rPh sb="24" eb="26">
      <t>タイイク</t>
    </rPh>
    <rPh sb="26" eb="28">
      <t>タイカイ</t>
    </rPh>
    <rPh sb="28" eb="30">
      <t>サンカ</t>
    </rPh>
    <rPh sb="30" eb="32">
      <t>キテイ</t>
    </rPh>
    <rPh sb="33" eb="35">
      <t>サンカ</t>
    </rPh>
    <rPh sb="35" eb="37">
      <t>ジョウケン</t>
    </rPh>
    <rPh sb="38" eb="40">
      <t>ゲンシュ</t>
    </rPh>
    <rPh sb="47" eb="49">
      <t>ヨウシキ</t>
    </rPh>
    <rPh sb="51" eb="54">
      <t>ドウイショ</t>
    </rPh>
    <phoneticPr fontId="5"/>
  </si>
  <si>
    <t>以上のことに同意し、埼玉県中学校体育連盟の認定を受けたく申請いたします。</t>
    <rPh sb="0" eb="2">
      <t>イジョウ</t>
    </rPh>
    <rPh sb="6" eb="8">
      <t>ドウイ</t>
    </rPh>
    <rPh sb="10" eb="12">
      <t>サイタマ</t>
    </rPh>
    <rPh sb="12" eb="13">
      <t>ケン</t>
    </rPh>
    <rPh sb="13" eb="16">
      <t>チュウガッコウ</t>
    </rPh>
    <rPh sb="16" eb="20">
      <t>タイイクレンメイ</t>
    </rPh>
    <rPh sb="21" eb="23">
      <t>ニンテイ</t>
    </rPh>
    <rPh sb="24" eb="25">
      <t>ウ</t>
    </rPh>
    <rPh sb="28" eb="30">
      <t>シンセイ</t>
    </rPh>
    <phoneticPr fontId="5"/>
  </si>
  <si>
    <t>自動で入力されますのでそのままで大丈夫です。</t>
    <rPh sb="0" eb="2">
      <t>ジドウ</t>
    </rPh>
    <rPh sb="3" eb="5">
      <t>ニュウリョク</t>
    </rPh>
    <rPh sb="16" eb="19">
      <t>ダイジョウブ</t>
    </rPh>
    <phoneticPr fontId="5"/>
  </si>
  <si>
    <t>代表</t>
    <rPh sb="0" eb="2">
      <t>ダイヒョウ</t>
    </rPh>
    <phoneticPr fontId="5"/>
  </si>
  <si>
    <t>様</t>
    <rPh sb="0" eb="1">
      <t>サマ</t>
    </rPh>
    <phoneticPr fontId="5"/>
  </si>
  <si>
    <t>申請のあった上記内容について、貴チームを許可します</t>
    <rPh sb="0" eb="2">
      <t>シンセイ</t>
    </rPh>
    <rPh sb="6" eb="8">
      <t>ジョウキ</t>
    </rPh>
    <rPh sb="8" eb="10">
      <t>ナイヨウ</t>
    </rPh>
    <rPh sb="15" eb="16">
      <t>キ</t>
    </rPh>
    <rPh sb="20" eb="22">
      <t>キョカ</t>
    </rPh>
    <phoneticPr fontId="5"/>
  </si>
  <si>
    <t>中体連事務局で記載します。そのままで大丈夫です。</t>
    <rPh sb="0" eb="3">
      <t>チュウタイレン</t>
    </rPh>
    <rPh sb="3" eb="6">
      <t>ジムキョク</t>
    </rPh>
    <rPh sb="7" eb="9">
      <t>キサイ</t>
    </rPh>
    <rPh sb="18" eb="21">
      <t>ダイジョウブ</t>
    </rPh>
    <phoneticPr fontId="5"/>
  </si>
  <si>
    <t>陸　　上</t>
    <rPh sb="0" eb="1">
      <t>リク</t>
    </rPh>
    <rPh sb="3" eb="4">
      <t>ウエ</t>
    </rPh>
    <phoneticPr fontId="5"/>
  </si>
  <si>
    <t>登　録</t>
    <rPh sb="0" eb="1">
      <t>ノボル</t>
    </rPh>
    <rPh sb="2" eb="3">
      <t>ロク</t>
    </rPh>
    <phoneticPr fontId="5"/>
  </si>
  <si>
    <t>水　　泳</t>
    <rPh sb="0" eb="1">
      <t>ミズ</t>
    </rPh>
    <rPh sb="3" eb="4">
      <t>エイ</t>
    </rPh>
    <phoneticPr fontId="5"/>
  </si>
  <si>
    <t>未　登　録</t>
    <rPh sb="0" eb="1">
      <t>ミ</t>
    </rPh>
    <rPh sb="2" eb="3">
      <t>ノボル</t>
    </rPh>
    <rPh sb="4" eb="5">
      <t>ロク</t>
    </rPh>
    <phoneticPr fontId="5"/>
  </si>
  <si>
    <t>女　子</t>
    <rPh sb="0" eb="1">
      <t>オンナ</t>
    </rPh>
    <rPh sb="2" eb="3">
      <t>コ</t>
    </rPh>
    <phoneticPr fontId="5"/>
  </si>
  <si>
    <t>体　　操</t>
    <rPh sb="0" eb="1">
      <t>カラダ</t>
    </rPh>
    <rPh sb="3" eb="4">
      <t>ミサオ</t>
    </rPh>
    <phoneticPr fontId="5"/>
  </si>
  <si>
    <t>共　通</t>
    <rPh sb="0" eb="1">
      <t>トモ</t>
    </rPh>
    <rPh sb="2" eb="3">
      <t>ツウ</t>
    </rPh>
    <phoneticPr fontId="5"/>
  </si>
  <si>
    <t>新　体　操</t>
    <rPh sb="0" eb="1">
      <t>シン</t>
    </rPh>
    <rPh sb="2" eb="3">
      <t>カラダ</t>
    </rPh>
    <rPh sb="4" eb="5">
      <t>ミサオ</t>
    </rPh>
    <phoneticPr fontId="5"/>
  </si>
  <si>
    <t>バスケットボール</t>
  </si>
  <si>
    <t>バレーボール</t>
  </si>
  <si>
    <t>ソフトテニス</t>
    <phoneticPr fontId="5"/>
  </si>
  <si>
    <t>ハンドボール</t>
  </si>
  <si>
    <t>サッカー</t>
    <phoneticPr fontId="5"/>
  </si>
  <si>
    <t>軟式野球</t>
    <rPh sb="0" eb="2">
      <t>ナンシキ</t>
    </rPh>
    <rPh sb="2" eb="4">
      <t>ヤキュウ</t>
    </rPh>
    <phoneticPr fontId="5"/>
  </si>
  <si>
    <t>ソフトボール</t>
    <phoneticPr fontId="5"/>
  </si>
  <si>
    <t>卓　　球</t>
    <rPh sb="0" eb="1">
      <t>スグル</t>
    </rPh>
    <rPh sb="3" eb="4">
      <t>タマ</t>
    </rPh>
    <phoneticPr fontId="5"/>
  </si>
  <si>
    <t>柔　　道</t>
    <rPh sb="0" eb="1">
      <t>ジュウ</t>
    </rPh>
    <rPh sb="3" eb="4">
      <t>ミチ</t>
    </rPh>
    <phoneticPr fontId="5"/>
  </si>
  <si>
    <t>剣　　道</t>
    <rPh sb="0" eb="1">
      <t>ケン</t>
    </rPh>
    <rPh sb="3" eb="4">
      <t>ミチ</t>
    </rPh>
    <phoneticPr fontId="5"/>
  </si>
  <si>
    <t>相　　撲</t>
    <rPh sb="0" eb="1">
      <t>ソウ</t>
    </rPh>
    <rPh sb="3" eb="4">
      <t>ボク</t>
    </rPh>
    <phoneticPr fontId="5"/>
  </si>
  <si>
    <t>弓　　道</t>
    <rPh sb="0" eb="1">
      <t>ユミ</t>
    </rPh>
    <rPh sb="3" eb="4">
      <t>ミチ</t>
    </rPh>
    <phoneticPr fontId="5"/>
  </si>
  <si>
    <t>バドミントン</t>
  </si>
  <si>
    <t>レスリング</t>
  </si>
  <si>
    <t>中1年生</t>
    <rPh sb="0" eb="1">
      <t>チュウ</t>
    </rPh>
    <rPh sb="2" eb="4">
      <t>ネンセイ</t>
    </rPh>
    <phoneticPr fontId="5"/>
  </si>
  <si>
    <t>中２年生</t>
    <rPh sb="0" eb="1">
      <t>チュウ</t>
    </rPh>
    <rPh sb="2" eb="4">
      <t>ネンセイ</t>
    </rPh>
    <phoneticPr fontId="5"/>
  </si>
  <si>
    <t>中３年生</t>
    <rPh sb="0" eb="1">
      <t>チュウ</t>
    </rPh>
    <rPh sb="2" eb="4">
      <t>ネンセイ</t>
    </rPh>
    <phoneticPr fontId="5"/>
  </si>
  <si>
    <t>女子１年</t>
    <rPh sb="0" eb="2">
      <t>ジョシ</t>
    </rPh>
    <rPh sb="3" eb="4">
      <t>ネン</t>
    </rPh>
    <phoneticPr fontId="1"/>
  </si>
  <si>
    <t>女子２年</t>
    <rPh sb="0" eb="2">
      <t>ジョシ</t>
    </rPh>
    <rPh sb="3" eb="4">
      <t>ネン</t>
    </rPh>
    <phoneticPr fontId="1"/>
  </si>
  <si>
    <t>女子３年</t>
    <rPh sb="0" eb="2">
      <t>ジョシ</t>
    </rPh>
    <rPh sb="3" eb="4">
      <t>ネン</t>
    </rPh>
    <phoneticPr fontId="1"/>
  </si>
  <si>
    <t>　</t>
    <phoneticPr fontId="1"/>
  </si>
  <si>
    <t>男子</t>
    <rPh sb="0" eb="2">
      <t>ダンシ</t>
    </rPh>
    <phoneticPr fontId="1"/>
  </si>
  <si>
    <t>女子</t>
    <rPh sb="0" eb="2">
      <t>ジョシ</t>
    </rPh>
    <phoneticPr fontId="1"/>
  </si>
  <si>
    <t>共通</t>
    <rPh sb="0" eb="2">
      <t>キョウツウ</t>
    </rPh>
    <phoneticPr fontId="1"/>
  </si>
  <si>
    <t>団体登録の種類（男子・女子・共通）</t>
    <rPh sb="0" eb="4">
      <t>ダンタイトウロク</t>
    </rPh>
    <rPh sb="5" eb="7">
      <t>シュルイ</t>
    </rPh>
    <rPh sb="8" eb="10">
      <t>ダンシ</t>
    </rPh>
    <rPh sb="11" eb="13">
      <t>ジョシ</t>
    </rPh>
    <rPh sb="14" eb="16">
      <t>キョウツウ</t>
    </rPh>
    <phoneticPr fontId="1"/>
  </si>
  <si>
    <t>年齢（申請時）</t>
    <rPh sb="0" eb="2">
      <t>ネンレイ</t>
    </rPh>
    <rPh sb="3" eb="6">
      <t>シンセイジ</t>
    </rPh>
    <phoneticPr fontId="1"/>
  </si>
  <si>
    <t>FAX電話番号</t>
    <phoneticPr fontId="1"/>
  </si>
  <si>
    <t>048-965-****</t>
    <phoneticPr fontId="1"/>
  </si>
  <si>
    <t>代表者と管理者との関係</t>
    <rPh sb="0" eb="3">
      <t>ダイヒョウシャ</t>
    </rPh>
    <rPh sb="4" eb="7">
      <t>カンリシャ</t>
    </rPh>
    <rPh sb="9" eb="11">
      <t>カンケイ</t>
    </rPh>
    <phoneticPr fontId="1"/>
  </si>
  <si>
    <t>事務担当者
（管理者）</t>
    <phoneticPr fontId="1"/>
  </si>
  <si>
    <t>※事務担当者（管理者）は代表者と別のため、以下、事務担当者（管理者）の内容を記載する。</t>
    <rPh sb="12" eb="15">
      <t>ダイヒョウシャ</t>
    </rPh>
    <rPh sb="16" eb="17">
      <t>ベツ</t>
    </rPh>
    <phoneticPr fontId="1"/>
  </si>
  <si>
    <t>※事務担当者（管理者）は代表者と別のため、以下、事務担当者（管理者）の内容を記載する。</t>
    <rPh sb="1" eb="3">
      <t>ジム</t>
    </rPh>
    <rPh sb="3" eb="6">
      <t>タントウシャ</t>
    </rPh>
    <rPh sb="7" eb="10">
      <t>カンリシャ</t>
    </rPh>
    <rPh sb="12" eb="15">
      <t>ダイヒョウシャ</t>
    </rPh>
    <rPh sb="16" eb="17">
      <t>ベツ</t>
    </rPh>
    <rPh sb="21" eb="23">
      <t>イカ</t>
    </rPh>
    <rPh sb="24" eb="26">
      <t>ジム</t>
    </rPh>
    <rPh sb="26" eb="29">
      <t>タントウシャ</t>
    </rPh>
    <rPh sb="30" eb="33">
      <t>カンリシャ</t>
    </rPh>
    <rPh sb="35" eb="37">
      <t>ナイヨウ</t>
    </rPh>
    <rPh sb="38" eb="40">
      <t>キサイ</t>
    </rPh>
    <phoneticPr fontId="1"/>
  </si>
  <si>
    <t>　埼玉県中学</t>
    <phoneticPr fontId="1"/>
  </si>
  <si>
    <t>団体基本情報</t>
    <phoneticPr fontId="1"/>
  </si>
  <si>
    <t>２．代表者情報</t>
    <rPh sb="2" eb="5">
      <t>ダイヒョウシャ</t>
    </rPh>
    <rPh sb="5" eb="7">
      <t>ジョウホウ</t>
    </rPh>
    <phoneticPr fontId="1"/>
  </si>
  <si>
    <t>３．管理者（事務担当者）情報</t>
    <rPh sb="2" eb="5">
      <t>カンリシャ</t>
    </rPh>
    <rPh sb="6" eb="8">
      <t>ジム</t>
    </rPh>
    <rPh sb="8" eb="11">
      <t>タントウシャ</t>
    </rPh>
    <rPh sb="12" eb="14">
      <t>ジョウホウ</t>
    </rPh>
    <phoneticPr fontId="1"/>
  </si>
  <si>
    <t>１．団体基本情報</t>
    <rPh sb="2" eb="4">
      <t>ダンタイ</t>
    </rPh>
    <rPh sb="4" eb="8">
      <t>キホンジョウホウ</t>
    </rPh>
    <phoneticPr fontId="1"/>
  </si>
  <si>
    <t>中学</t>
    <rPh sb="0" eb="2">
      <t>チュウガク</t>
    </rPh>
    <phoneticPr fontId="1"/>
  </si>
  <si>
    <t>８連盟団体分類</t>
    <rPh sb="1" eb="3">
      <t>レンメイ</t>
    </rPh>
    <rPh sb="3" eb="5">
      <t>ダンタイ</t>
    </rPh>
    <rPh sb="5" eb="7">
      <t>ブンルイ</t>
    </rPh>
    <phoneticPr fontId="5"/>
  </si>
  <si>
    <t>自動入力</t>
    <rPh sb="0" eb="4">
      <t>ジドウニュウリョク</t>
    </rPh>
    <phoneticPr fontId="1"/>
  </si>
  <si>
    <t>（プログラム対戦表用と同じ）</t>
    <rPh sb="6" eb="8">
      <t>タイセン</t>
    </rPh>
    <rPh sb="8" eb="9">
      <t>ヒョウ</t>
    </rPh>
    <rPh sb="9" eb="10">
      <t>ヨウ</t>
    </rPh>
    <rPh sb="11" eb="12">
      <t>オナ</t>
    </rPh>
    <phoneticPr fontId="1"/>
  </si>
  <si>
    <t>住所</t>
    <rPh sb="0" eb="2">
      <t>ジュウショ</t>
    </rPh>
    <phoneticPr fontId="1"/>
  </si>
  <si>
    <t>氏名</t>
    <rPh sb="0" eb="2">
      <t>シメイ</t>
    </rPh>
    <phoneticPr fontId="1"/>
  </si>
  <si>
    <t>生年月日</t>
  </si>
  <si>
    <t>会員番号</t>
  </si>
  <si>
    <t>FAX電話番号</t>
  </si>
  <si>
    <t>日本スポーツ協会公認スポーツ指導者（バドミントン）資格</t>
  </si>
  <si>
    <t>日本バドミントン協会公認審判
員資格（３級以上）</t>
  </si>
  <si>
    <t>＊この申請により入手した個人情報は、管理者の登録の目的以外には一切使用致しません。</t>
    <rPh sb="2" eb="4">
      <t>シンセイ</t>
    </rPh>
    <rPh sb="7" eb="9">
      <t>ニュウシュ</t>
    </rPh>
    <rPh sb="11" eb="13">
      <t>コジン</t>
    </rPh>
    <rPh sb="13" eb="15">
      <t>ジョウホウ</t>
    </rPh>
    <rPh sb="17" eb="20">
      <t>カンリシャ</t>
    </rPh>
    <rPh sb="21" eb="23">
      <t>トウロク</t>
    </rPh>
    <rPh sb="24" eb="26">
      <t>モクテキ</t>
    </rPh>
    <rPh sb="26" eb="28">
      <t>イガイ</t>
    </rPh>
    <rPh sb="30" eb="32">
      <t>イッサイ</t>
    </rPh>
    <rPh sb="32" eb="34">
      <t>シヨウ</t>
    </rPh>
    <rPh sb="34" eb="35">
      <t>イタ</t>
    </rPh>
    <phoneticPr fontId="5"/>
  </si>
  <si>
    <t>中学　　　　　　　　　　　　　　　　　　　　　　　　　　　　　　　　　　　　　　　　　　　　　　　　　　　　　　　　　　　　　　　　　　　　　　　　　　　　　　　　　　　　　　　　　　　　　　　　　　　　　　　　　　　　　　　　　　　　　　　　　　　　　　　　　　　　　　　　　　　　　　　　　　　　　　　　　　　　　　　　　　　　　　　　　　　　　　　　　　　　　　　　　　　　　　　　　　　　　　　　　　　　　　　　　　　　　　　　　　　　　　　　　　　　　　　　　　　　　　　　　　　　　　　　　　　　　　　　　　　　　　　　　　　　　　　　　　　　　　　　　　　　　　　　　　　</t>
    <phoneticPr fontId="5"/>
  </si>
  <si>
    <t>埼玉県バドミントン協会</t>
    <rPh sb="0" eb="1">
      <t>サイタマ</t>
    </rPh>
    <rPh sb="1" eb="2">
      <t>ケン</t>
    </rPh>
    <rPh sb="8" eb="10">
      <t>キョウカイ</t>
    </rPh>
    <phoneticPr fontId="5"/>
  </si>
  <si>
    <t>会長　　能登　則男</t>
    <phoneticPr fontId="5"/>
  </si>
  <si>
    <t>一覧表</t>
    <rPh sb="0" eb="3">
      <t>イチランヒョウ</t>
    </rPh>
    <phoneticPr fontId="1"/>
  </si>
  <si>
    <t>//</t>
  </si>
  <si>
    <t>//</t>
    <phoneticPr fontId="1"/>
  </si>
  <si>
    <t>様式2</t>
    <rPh sb="0" eb="2">
      <t>ヨウシキ</t>
    </rPh>
    <phoneticPr fontId="5"/>
  </si>
  <si>
    <t>同　意　書</t>
    <rPh sb="0" eb="1">
      <t>ドウ</t>
    </rPh>
    <rPh sb="2" eb="3">
      <t>イ</t>
    </rPh>
    <rPh sb="4" eb="5">
      <t>ショ</t>
    </rPh>
    <phoneticPr fontId="5"/>
  </si>
  <si>
    <t>埼玉県中学校体育連盟参加の条件</t>
    <rPh sb="0" eb="2">
      <t>サイタマ</t>
    </rPh>
    <rPh sb="2" eb="3">
      <t>ケン</t>
    </rPh>
    <rPh sb="3" eb="6">
      <t>チュウガッコウ</t>
    </rPh>
    <rPh sb="6" eb="8">
      <t>タイイク</t>
    </rPh>
    <rPh sb="8" eb="10">
      <t>レンメイ</t>
    </rPh>
    <rPh sb="10" eb="12">
      <t>サンカ</t>
    </rPh>
    <rPh sb="13" eb="15">
      <t>ジョウケン</t>
    </rPh>
    <phoneticPr fontId="5"/>
  </si>
  <si>
    <t>a:</t>
    <phoneticPr fontId="5"/>
  </si>
  <si>
    <t>埼玉県中学校体育連盟の目的及び永年にわたる活動を理解し、それを尊重します。　　　</t>
    <rPh sb="0" eb="2">
      <t>サイタマ</t>
    </rPh>
    <phoneticPr fontId="5"/>
  </si>
  <si>
    <t>b:</t>
    <phoneticPr fontId="5"/>
  </si>
  <si>
    <t>参加する選手の学齢・修業年限が一致しています。</t>
    <rPh sb="0" eb="2">
      <t>サンカ</t>
    </rPh>
    <rPh sb="4" eb="6">
      <t>センシュ</t>
    </rPh>
    <phoneticPr fontId="5"/>
  </si>
  <si>
    <t>すべての項目をよく確認しチェックを入れます。</t>
    <rPh sb="4" eb="6">
      <t>コウモク</t>
    </rPh>
    <rPh sb="9" eb="11">
      <t>カクニン</t>
    </rPh>
    <rPh sb="17" eb="18">
      <t>イ</t>
    </rPh>
    <phoneticPr fontId="5"/>
  </si>
  <si>
    <t>c:</t>
    <phoneticPr fontId="5"/>
  </si>
  <si>
    <t>日常継続的に指導資格を有する代表者もしくは指導者のもとに適切に行っています。</t>
    <rPh sb="31" eb="32">
      <t>オコナ</t>
    </rPh>
    <phoneticPr fontId="5"/>
  </si>
  <si>
    <t>d:</t>
    <phoneticPr fontId="5"/>
  </si>
  <si>
    <t>中央競技団体（埼玉県競技団体）もしくは市町村競技団体に登録しています。</t>
    <rPh sb="0" eb="2">
      <t>チュウオウ</t>
    </rPh>
    <rPh sb="2" eb="4">
      <t>キョウギ</t>
    </rPh>
    <rPh sb="4" eb="6">
      <t>ダンタイ</t>
    </rPh>
    <rPh sb="7" eb="10">
      <t>サイタマケン</t>
    </rPh>
    <rPh sb="10" eb="12">
      <t>キョウギ</t>
    </rPh>
    <rPh sb="12" eb="14">
      <t>ダンタイ</t>
    </rPh>
    <rPh sb="19" eb="22">
      <t>シチョウソン</t>
    </rPh>
    <rPh sb="22" eb="24">
      <t>キョウギ</t>
    </rPh>
    <rPh sb="24" eb="26">
      <t>ダンタイ</t>
    </rPh>
    <rPh sb="27" eb="29">
      <t>トウロク</t>
    </rPh>
    <phoneticPr fontId="5"/>
  </si>
  <si>
    <t>e:</t>
    <phoneticPr fontId="5"/>
  </si>
  <si>
    <t>『学校部活動及び新たな地域クラブ活動の在り方等に関する総合的なガイドライン』（令和４年１２月スポーツ庁 発出）の</t>
    <rPh sb="1" eb="3">
      <t>ガッコウ</t>
    </rPh>
    <rPh sb="3" eb="6">
      <t>ブカツドウ</t>
    </rPh>
    <rPh sb="6" eb="7">
      <t>オヨ</t>
    </rPh>
    <rPh sb="8" eb="9">
      <t>アラ</t>
    </rPh>
    <rPh sb="11" eb="13">
      <t>チイキ</t>
    </rPh>
    <rPh sb="16" eb="18">
      <t>カツドウ</t>
    </rPh>
    <rPh sb="22" eb="23">
      <t>トウ</t>
    </rPh>
    <rPh sb="39" eb="41">
      <t>レイワ</t>
    </rPh>
    <phoneticPr fontId="5"/>
  </si>
  <si>
    <t>「Ⅱ２適切な運営や効果的な活動の推進、（５） 適切な休養日等の設定」を遵守しています。</t>
    <rPh sb="3" eb="5">
      <t>テキセツ</t>
    </rPh>
    <rPh sb="6" eb="8">
      <t>ウンエイ</t>
    </rPh>
    <phoneticPr fontId="5"/>
  </si>
  <si>
    <t>f:</t>
    <phoneticPr fontId="5"/>
  </si>
  <si>
    <t>中学校体育連盟主催大会において、競技役員や審判など運営上必要な事項に協力します。</t>
    <rPh sb="0" eb="3">
      <t>チュウガッコウ</t>
    </rPh>
    <rPh sb="3" eb="7">
      <t>タイイクレンメイ</t>
    </rPh>
    <rPh sb="7" eb="9">
      <t>シュサイ</t>
    </rPh>
    <phoneticPr fontId="5"/>
  </si>
  <si>
    <t>g:</t>
    <phoneticPr fontId="5"/>
  </si>
  <si>
    <t>埼玉県中学校体育連盟大会要項及び規則を遵守するとともに、大会の円滑な運営に協力します。</t>
    <rPh sb="0" eb="2">
      <t>サイタマ</t>
    </rPh>
    <phoneticPr fontId="5"/>
  </si>
  <si>
    <t>h:</t>
    <phoneticPr fontId="5"/>
  </si>
  <si>
    <t>大会参加にあっては、代表者・指導者が引率するとともに、万一事故の発生に備え、傷害保険</t>
    <phoneticPr fontId="5"/>
  </si>
  <si>
    <t>に加入するなど万全の事故対策を講じています。</t>
    <rPh sb="15" eb="16">
      <t>コウ</t>
    </rPh>
    <phoneticPr fontId="5"/>
  </si>
  <si>
    <t>i:</t>
    <phoneticPr fontId="5"/>
  </si>
  <si>
    <t>j:</t>
    <phoneticPr fontId="5"/>
  </si>
  <si>
    <t>k:</t>
    <phoneticPr fontId="5"/>
  </si>
  <si>
    <t>郡市大会がある場合は、登録市町村から出場します。</t>
    <phoneticPr fontId="5"/>
  </si>
  <si>
    <t>ｌ:</t>
    <phoneticPr fontId="5"/>
  </si>
  <si>
    <t>大会代表者会議（県大会・支部大会）に必ず出席します。※競技により地区代表者のみの参加となる。</t>
    <rPh sb="0" eb="2">
      <t>タイカイ</t>
    </rPh>
    <rPh sb="2" eb="5">
      <t>ダイヒョウシャ</t>
    </rPh>
    <rPh sb="5" eb="7">
      <t>カイギ</t>
    </rPh>
    <rPh sb="8" eb="11">
      <t>ケンタイカイ</t>
    </rPh>
    <rPh sb="12" eb="14">
      <t>シブ</t>
    </rPh>
    <rPh sb="14" eb="16">
      <t>タイカイ</t>
    </rPh>
    <rPh sb="18" eb="19">
      <t>カナラ</t>
    </rPh>
    <rPh sb="20" eb="22">
      <t>シュッセキ</t>
    </rPh>
    <rPh sb="27" eb="29">
      <t>キョウギ</t>
    </rPh>
    <rPh sb="32" eb="34">
      <t>チク</t>
    </rPh>
    <rPh sb="34" eb="37">
      <t>ダイヒョウシャ</t>
    </rPh>
    <rPh sb="40" eb="42">
      <t>サンカ</t>
    </rPh>
    <phoneticPr fontId="5"/>
  </si>
  <si>
    <r>
      <t>以上のことを同意（項目に</t>
    </r>
    <r>
      <rPr>
        <sz val="11"/>
        <color indexed="8"/>
        <rFont val="ＭＳ Ｐゴシック"/>
        <family val="3"/>
        <charset val="128"/>
      </rPr>
      <t>☑</t>
    </r>
    <r>
      <rPr>
        <sz val="11"/>
        <color indexed="8"/>
        <rFont val="游明朝"/>
        <family val="1"/>
        <charset val="128"/>
      </rPr>
      <t xml:space="preserve">）し、埼玉県中学校体育連盟の認定を受けたく申請いたします。
</t>
    </r>
    <r>
      <rPr>
        <u val="double"/>
        <sz val="11"/>
        <color indexed="8"/>
        <rFont val="游明朝"/>
        <family val="1"/>
        <charset val="128"/>
      </rPr>
      <t>なお、虚偽の内容が判明した場合は参加を辞退します。</t>
    </r>
    <rPh sb="0" eb="2">
      <t>イジョウ</t>
    </rPh>
    <rPh sb="6" eb="8">
      <t>ドウイ</t>
    </rPh>
    <rPh sb="9" eb="11">
      <t>コウモク</t>
    </rPh>
    <rPh sb="16" eb="18">
      <t>サイタマ</t>
    </rPh>
    <rPh sb="18" eb="19">
      <t>ケン</t>
    </rPh>
    <rPh sb="19" eb="22">
      <t>チュウガッコウ</t>
    </rPh>
    <rPh sb="22" eb="26">
      <t>タイイクレンメイ</t>
    </rPh>
    <rPh sb="27" eb="29">
      <t>ニンテイ</t>
    </rPh>
    <rPh sb="30" eb="31">
      <t>ウ</t>
    </rPh>
    <rPh sb="34" eb="36">
      <t>シンセイ</t>
    </rPh>
    <rPh sb="46" eb="48">
      <t>キョギ</t>
    </rPh>
    <rPh sb="62" eb="64">
      <t>ジタイ</t>
    </rPh>
    <phoneticPr fontId="5"/>
  </si>
  <si>
    <t>✔</t>
    <phoneticPr fontId="5"/>
  </si>
  <si>
    <t>様式3</t>
    <rPh sb="0" eb="2">
      <t>ヨウシキ</t>
    </rPh>
    <phoneticPr fontId="5"/>
  </si>
  <si>
    <t>提出する日付けを入力します。</t>
    <rPh sb="0" eb="2">
      <t>テイシュツ</t>
    </rPh>
    <rPh sb="4" eb="6">
      <t>ヒヅ</t>
    </rPh>
    <rPh sb="8" eb="10">
      <t>ニュウリョク</t>
    </rPh>
    <phoneticPr fontId="5"/>
  </si>
  <si>
    <t>学校長　殿</t>
    <rPh sb="0" eb="3">
      <t>ガッコウチョウ</t>
    </rPh>
    <rPh sb="4" eb="5">
      <t>ドノ</t>
    </rPh>
    <phoneticPr fontId="5"/>
  </si>
  <si>
    <t>提出する学校名を記入します。</t>
    <rPh sb="0" eb="2">
      <t>テイシュツ</t>
    </rPh>
    <rPh sb="4" eb="7">
      <t>ガッコウメイ</t>
    </rPh>
    <rPh sb="8" eb="10">
      <t>キニュウ</t>
    </rPh>
    <phoneticPr fontId="5"/>
  </si>
  <si>
    <t>種目名</t>
    <rPh sb="0" eb="2">
      <t>シュモク</t>
    </rPh>
    <rPh sb="2" eb="3">
      <t>メイ</t>
    </rPh>
    <phoneticPr fontId="5"/>
  </si>
  <si>
    <t>登録
市町村</t>
    <rPh sb="3" eb="6">
      <t>シチョウソン</t>
    </rPh>
    <phoneticPr fontId="5"/>
  </si>
  <si>
    <t>２　選手登録</t>
    <rPh sb="2" eb="4">
      <t>センシュ</t>
    </rPh>
    <rPh sb="4" eb="6">
      <t>トウロク</t>
    </rPh>
    <phoneticPr fontId="5"/>
  </si>
  <si>
    <t>チームに登録している選手が所属する学校分作成します。</t>
  </si>
  <si>
    <t>選手氏名</t>
    <rPh sb="0" eb="2">
      <t>センシュ</t>
    </rPh>
    <rPh sb="2" eb="4">
      <t>シメイ</t>
    </rPh>
    <phoneticPr fontId="5"/>
  </si>
  <si>
    <t>学年</t>
    <rPh sb="0" eb="2">
      <t>ガクネン</t>
    </rPh>
    <phoneticPr fontId="5"/>
  </si>
  <si>
    <t>申請のあった生徒について、本校在籍の生徒であることを認めます。</t>
    <rPh sb="0" eb="2">
      <t>シンセイ</t>
    </rPh>
    <rPh sb="6" eb="8">
      <t>セイト</t>
    </rPh>
    <rPh sb="13" eb="15">
      <t>ホンコウ</t>
    </rPh>
    <rPh sb="15" eb="17">
      <t>ザイセキ</t>
    </rPh>
    <rPh sb="18" eb="20">
      <t>セイト</t>
    </rPh>
    <rPh sb="26" eb="27">
      <t>ミト</t>
    </rPh>
    <phoneticPr fontId="5"/>
  </si>
  <si>
    <t>学校に記入して頂き最後に押印してもらいます。</t>
    <rPh sb="0" eb="2">
      <t>ガッコウ</t>
    </rPh>
    <rPh sb="3" eb="5">
      <t>キニュウ</t>
    </rPh>
    <rPh sb="7" eb="8">
      <t>イタダ</t>
    </rPh>
    <rPh sb="9" eb="11">
      <t>サイゴ</t>
    </rPh>
    <rPh sb="12" eb="14">
      <t>オウイン</t>
    </rPh>
    <phoneticPr fontId="5"/>
  </si>
  <si>
    <t>校長</t>
    <rPh sb="0" eb="2">
      <t>コウチョウ</t>
    </rPh>
    <phoneticPr fontId="5"/>
  </si>
  <si>
    <t>バドミントン</t>
    <phoneticPr fontId="1"/>
  </si>
  <si>
    <t>様式4</t>
    <rPh sb="0" eb="2">
      <t>ヨウシキ</t>
    </rPh>
    <phoneticPr fontId="5"/>
  </si>
  <si>
    <t>※学校保管</t>
    <rPh sb="1" eb="3">
      <t>ガッコウ</t>
    </rPh>
    <rPh sb="3" eb="5">
      <t>ホカン</t>
    </rPh>
    <phoneticPr fontId="5"/>
  </si>
  <si>
    <t>申　請　書</t>
    <rPh sb="0" eb="1">
      <t>サル</t>
    </rPh>
    <rPh sb="2" eb="3">
      <t>ショウ</t>
    </rPh>
    <rPh sb="4" eb="5">
      <t>ショ</t>
    </rPh>
    <phoneticPr fontId="5"/>
  </si>
  <si>
    <t>　私は埼玉県中学校体育連盟が主催・主管する</t>
    <rPh sb="3" eb="5">
      <t>サイタマ</t>
    </rPh>
    <rPh sb="6" eb="9">
      <t>チュウガッコウ</t>
    </rPh>
    <rPh sb="9" eb="13">
      <t>タイイクレンメイ</t>
    </rPh>
    <rPh sb="14" eb="16">
      <t>シュサイ</t>
    </rPh>
    <rPh sb="17" eb="19">
      <t>シュカン</t>
    </rPh>
    <phoneticPr fontId="5"/>
  </si>
  <si>
    <t>大会に出場する競技名を記入します。</t>
    <rPh sb="0" eb="2">
      <t>タイカイ</t>
    </rPh>
    <rPh sb="3" eb="5">
      <t>シュツジョウ</t>
    </rPh>
    <rPh sb="7" eb="10">
      <t>キョウギメイ</t>
    </rPh>
    <rPh sb="11" eb="13">
      <t>キニュウ</t>
    </rPh>
    <phoneticPr fontId="5"/>
  </si>
  <si>
    <t>【参加競技名】</t>
    <rPh sb="1" eb="3">
      <t>サンカ</t>
    </rPh>
    <rPh sb="3" eb="6">
      <t>キョウギメイ</t>
    </rPh>
    <phoneticPr fontId="5"/>
  </si>
  <si>
    <t>参加者名</t>
    <rPh sb="0" eb="4">
      <t>サンカシャメイ</t>
    </rPh>
    <phoneticPr fontId="5"/>
  </si>
  <si>
    <t>参加者名と保護者名、最後に押印してください。</t>
    <rPh sb="0" eb="4">
      <t>サンカシャメイ</t>
    </rPh>
    <rPh sb="5" eb="8">
      <t>ホゴシャ</t>
    </rPh>
    <rPh sb="8" eb="9">
      <t>メイ</t>
    </rPh>
    <rPh sb="10" eb="12">
      <t>サイゴ</t>
    </rPh>
    <rPh sb="13" eb="15">
      <t>オウイン</t>
    </rPh>
    <phoneticPr fontId="5"/>
  </si>
  <si>
    <t>保護者名</t>
    <rPh sb="0" eb="3">
      <t>ホゴシャ</t>
    </rPh>
    <rPh sb="3" eb="4">
      <t>メイ</t>
    </rPh>
    <phoneticPr fontId="5"/>
  </si>
  <si>
    <t>バドミントン競技</t>
    <rPh sb="6" eb="8">
      <t>キョウギ</t>
    </rPh>
    <phoneticPr fontId="1"/>
  </si>
  <si>
    <t>男性</t>
    <rPh sb="0" eb="2">
      <t>ダンセイ</t>
    </rPh>
    <phoneticPr fontId="5"/>
  </si>
  <si>
    <t>女性</t>
    <rPh sb="0" eb="2">
      <t>ジョセイ</t>
    </rPh>
    <phoneticPr fontId="5"/>
  </si>
  <si>
    <t>団体作成　申請兼誓約書</t>
    <phoneticPr fontId="1"/>
  </si>
  <si>
    <t>公認スポーツ指導者資格</t>
    <rPh sb="0" eb="2">
      <t>コウニン</t>
    </rPh>
    <rPh sb="6" eb="9">
      <t>シドウシャ</t>
    </rPh>
    <rPh sb="9" eb="11">
      <t>シカク</t>
    </rPh>
    <phoneticPr fontId="1"/>
  </si>
  <si>
    <t>公認審判員資格</t>
    <rPh sb="0" eb="2">
      <t>コウニン</t>
    </rPh>
    <rPh sb="2" eb="5">
      <t>シンパンイン</t>
    </rPh>
    <rPh sb="5" eb="7">
      <t>シカク</t>
    </rPh>
    <phoneticPr fontId="1"/>
  </si>
  <si>
    <t>男</t>
    <rPh sb="0" eb="1">
      <t>オトコ</t>
    </rPh>
    <phoneticPr fontId="1"/>
  </si>
  <si>
    <t>女</t>
    <rPh sb="0" eb="1">
      <t>オンナ</t>
    </rPh>
    <phoneticPr fontId="1"/>
  </si>
  <si>
    <t>準３級</t>
    <rPh sb="0" eb="1">
      <t>ジュン</t>
    </rPh>
    <rPh sb="2" eb="3">
      <t>キュウ</t>
    </rPh>
    <phoneticPr fontId="1"/>
  </si>
  <si>
    <t>様</t>
    <rPh sb="0" eb="1">
      <t>サマ</t>
    </rPh>
    <phoneticPr fontId="1"/>
  </si>
  <si>
    <t>１</t>
    <phoneticPr fontId="1"/>
  </si>
  <si>
    <t>基本情報</t>
    <rPh sb="0" eb="2">
      <t>キホン</t>
    </rPh>
    <rPh sb="2" eb="4">
      <t>ジョウホウ</t>
    </rPh>
    <phoneticPr fontId="1"/>
  </si>
  <si>
    <t>競技名</t>
    <rPh sb="0" eb="2">
      <t>キョウギ</t>
    </rPh>
    <rPh sb="2" eb="3">
      <t>メイ</t>
    </rPh>
    <phoneticPr fontId="1"/>
  </si>
  <si>
    <t>登録市町村名</t>
    <rPh sb="0" eb="2">
      <t>トウロク</t>
    </rPh>
    <rPh sb="2" eb="5">
      <t>シチョウソン</t>
    </rPh>
    <rPh sb="5" eb="6">
      <t>メイ</t>
    </rPh>
    <phoneticPr fontId="1"/>
  </si>
  <si>
    <r>
      <t>団体名</t>
    </r>
    <r>
      <rPr>
        <sz val="8"/>
        <color theme="1"/>
        <rFont val="游ゴシック"/>
        <family val="3"/>
        <charset val="128"/>
        <scheme val="minor"/>
      </rPr>
      <t>（正式名称）</t>
    </r>
    <phoneticPr fontId="1"/>
  </si>
  <si>
    <r>
      <t>団体名</t>
    </r>
    <r>
      <rPr>
        <sz val="8"/>
        <color theme="1"/>
        <rFont val="游ゴシック"/>
        <family val="3"/>
        <charset val="128"/>
        <scheme val="minor"/>
      </rPr>
      <t>（協会登録用）</t>
    </r>
    <rPh sb="0" eb="3">
      <t>ダンタイメイ</t>
    </rPh>
    <rPh sb="4" eb="6">
      <t>キョウカイ</t>
    </rPh>
    <rPh sb="6" eb="8">
      <t>トウロク</t>
    </rPh>
    <rPh sb="8" eb="9">
      <t>ヨウ</t>
    </rPh>
    <phoneticPr fontId="1"/>
  </si>
  <si>
    <t>２</t>
    <phoneticPr fontId="1"/>
  </si>
  <si>
    <t>代表者</t>
    <rPh sb="0" eb="3">
      <t>ダイヒョウシャ</t>
    </rPh>
    <phoneticPr fontId="1"/>
  </si>
  <si>
    <t>年齢</t>
    <rPh sb="0" eb="2">
      <t>ネンレイ</t>
    </rPh>
    <phoneticPr fontId="1"/>
  </si>
  <si>
    <t>協会登録番号</t>
    <rPh sb="0" eb="2">
      <t>キョウカイ</t>
    </rPh>
    <rPh sb="2" eb="6">
      <t>トウロクバンゴウ</t>
    </rPh>
    <phoneticPr fontId="1"/>
  </si>
  <si>
    <t>指導員資格</t>
    <rPh sb="0" eb="3">
      <t>シドウイン</t>
    </rPh>
    <rPh sb="3" eb="5">
      <t>シカク</t>
    </rPh>
    <phoneticPr fontId="1"/>
  </si>
  <si>
    <t>公認審判員資格</t>
    <rPh sb="0" eb="5">
      <t>コウニンシンパンイン</t>
    </rPh>
    <rPh sb="5" eb="7">
      <t>シカク</t>
    </rPh>
    <phoneticPr fontId="1"/>
  </si>
  <si>
    <t>所属</t>
    <rPh sb="0" eb="2">
      <t>ショゾク</t>
    </rPh>
    <phoneticPr fontId="1"/>
  </si>
  <si>
    <t>事務担当者</t>
    <rPh sb="0" eb="5">
      <t>ジムタントウシャ</t>
    </rPh>
    <phoneticPr fontId="1"/>
  </si>
  <si>
    <t>指導者</t>
    <rPh sb="0" eb="3">
      <t>シドウシャ</t>
    </rPh>
    <phoneticPr fontId="1"/>
  </si>
  <si>
    <t>３</t>
    <phoneticPr fontId="1"/>
  </si>
  <si>
    <t>学年</t>
    <rPh sb="0" eb="2">
      <t>ガクネン</t>
    </rPh>
    <phoneticPr fontId="1"/>
  </si>
  <si>
    <t>監督</t>
    <rPh sb="0" eb="2">
      <t>カントク</t>
    </rPh>
    <phoneticPr fontId="1"/>
  </si>
  <si>
    <t>＊</t>
  </si>
  <si>
    <t>地区予選会出場種目</t>
    <rPh sb="0" eb="5">
      <t>チクヨ</t>
    </rPh>
    <rPh sb="5" eb="7">
      <t>シュツジョウ</t>
    </rPh>
    <rPh sb="7" eb="9">
      <t>シュモク</t>
    </rPh>
    <phoneticPr fontId="1"/>
  </si>
  <si>
    <t>団体</t>
    <rPh sb="0" eb="2">
      <t>ダンタイ</t>
    </rPh>
    <phoneticPr fontId="1"/>
  </si>
  <si>
    <t>個人Ｄ</t>
    <rPh sb="0" eb="2">
      <t>コジン</t>
    </rPh>
    <phoneticPr fontId="1"/>
  </si>
  <si>
    <t>個人Ｓ</t>
    <rPh sb="0" eb="2">
      <t>コジン</t>
    </rPh>
    <phoneticPr fontId="1"/>
  </si>
  <si>
    <t>団体メンバー</t>
    <rPh sb="0" eb="2">
      <t>ダンタイ</t>
    </rPh>
    <phoneticPr fontId="1"/>
  </si>
  <si>
    <t>出場</t>
    <rPh sb="0" eb="2">
      <t>シュツジョウ</t>
    </rPh>
    <phoneticPr fontId="1"/>
  </si>
  <si>
    <t>１年</t>
    <rPh sb="1" eb="2">
      <t>ネン</t>
    </rPh>
    <phoneticPr fontId="1"/>
  </si>
  <si>
    <t>２年</t>
    <rPh sb="1" eb="2">
      <t>ネン</t>
    </rPh>
    <phoneticPr fontId="1"/>
  </si>
  <si>
    <t>３年</t>
    <rPh sb="1" eb="2">
      <t>ネン</t>
    </rPh>
    <phoneticPr fontId="1"/>
  </si>
  <si>
    <t>※男女別にまとめて入力</t>
    <rPh sb="1" eb="3">
      <t>ダンジョ</t>
    </rPh>
    <rPh sb="3" eb="4">
      <t>ベツ</t>
    </rPh>
    <rPh sb="9" eb="11">
      <t>ニュウリョク</t>
    </rPh>
    <phoneticPr fontId="1"/>
  </si>
  <si>
    <t>シ</t>
    <phoneticPr fontId="1"/>
  </si>
  <si>
    <t>メイ</t>
    <phoneticPr fontId="1"/>
  </si>
  <si>
    <t>所属中学校名</t>
    <rPh sb="0" eb="2">
      <t>ショゾク</t>
    </rPh>
    <rPh sb="2" eb="3">
      <t>チュウ</t>
    </rPh>
    <rPh sb="3" eb="6">
      <t>ガッコウメイ</t>
    </rPh>
    <phoneticPr fontId="1"/>
  </si>
  <si>
    <t>所在都道府県</t>
    <phoneticPr fontId="1"/>
  </si>
  <si>
    <t>中学校</t>
    <rPh sb="0" eb="3">
      <t>チュウガッコウ</t>
    </rPh>
    <phoneticPr fontId="1"/>
  </si>
  <si>
    <t>年会費</t>
    <rPh sb="0" eb="3">
      <t>ネンカイヒ</t>
    </rPh>
    <phoneticPr fontId="1"/>
  </si>
  <si>
    <t>支払状況</t>
    <rPh sb="0" eb="2">
      <t>シハライ</t>
    </rPh>
    <rPh sb="2" eb="4">
      <t>ジョウキョウ</t>
    </rPh>
    <phoneticPr fontId="1"/>
  </si>
  <si>
    <t>例</t>
    <rPh sb="0" eb="1">
      <t>レイ</t>
    </rPh>
    <phoneticPr fontId="1"/>
  </si>
  <si>
    <t>冬藏</t>
    <rPh sb="0" eb="1">
      <t>フユ</t>
    </rPh>
    <rPh sb="1" eb="2">
      <t>クラ</t>
    </rPh>
    <phoneticPr fontId="1"/>
  </si>
  <si>
    <t>越谷市立栄進中学校</t>
    <rPh sb="0" eb="2">
      <t>コシガヤ</t>
    </rPh>
    <rPh sb="2" eb="4">
      <t>シリツ</t>
    </rPh>
    <rPh sb="4" eb="9">
      <t>エイシンチュウガッコウ</t>
    </rPh>
    <phoneticPr fontId="1"/>
  </si>
  <si>
    <t>支払済</t>
    <rPh sb="0" eb="3">
      <t>シハライズミ</t>
    </rPh>
    <phoneticPr fontId="1"/>
  </si>
  <si>
    <t>支払済</t>
    <rPh sb="0" eb="2">
      <t>シハラ</t>
    </rPh>
    <rPh sb="2" eb="3">
      <t>スミ</t>
    </rPh>
    <phoneticPr fontId="1"/>
  </si>
  <si>
    <t>未</t>
    <rPh sb="0" eb="1">
      <t>ミ</t>
    </rPh>
    <phoneticPr fontId="1"/>
  </si>
  <si>
    <t>４</t>
    <phoneticPr fontId="1"/>
  </si>
  <si>
    <t>５</t>
    <phoneticPr fontId="1"/>
  </si>
  <si>
    <t>セル右下クリックして選択</t>
    <phoneticPr fontId="1"/>
  </si>
  <si>
    <t>直接入力</t>
    <phoneticPr fontId="1"/>
  </si>
  <si>
    <t>埼玉県中学校体育連盟バドミントン専門部</t>
    <rPh sb="0" eb="2">
      <t>サイタマ</t>
    </rPh>
    <rPh sb="2" eb="3">
      <t>ケン</t>
    </rPh>
    <rPh sb="3" eb="6">
      <t>チュウガッコウ</t>
    </rPh>
    <rPh sb="6" eb="8">
      <t>タイイク</t>
    </rPh>
    <rPh sb="8" eb="10">
      <t>レンメイ</t>
    </rPh>
    <rPh sb="16" eb="18">
      <t>センモン</t>
    </rPh>
    <rPh sb="18" eb="19">
      <t>ブ</t>
    </rPh>
    <phoneticPr fontId="1"/>
  </si>
  <si>
    <t>委員長　関根　冬藏　</t>
    <rPh sb="0" eb="2">
      <t>イイン</t>
    </rPh>
    <rPh sb="2" eb="3">
      <t>チョウ</t>
    </rPh>
    <rPh sb="4" eb="6">
      <t>セキネ</t>
    </rPh>
    <rPh sb="7" eb="8">
      <t>フユ</t>
    </rPh>
    <rPh sb="8" eb="9">
      <t>クラ</t>
    </rPh>
    <phoneticPr fontId="1"/>
  </si>
  <si>
    <t>大会名</t>
    <rPh sb="0" eb="3">
      <t>タイカイメイ</t>
    </rPh>
    <phoneticPr fontId="1"/>
  </si>
  <si>
    <t>学校総合体育大会</t>
    <rPh sb="0" eb="2">
      <t>ガッコウ</t>
    </rPh>
    <rPh sb="2" eb="4">
      <t>ソウゴウ</t>
    </rPh>
    <rPh sb="4" eb="8">
      <t>タイイクタイカイ</t>
    </rPh>
    <phoneticPr fontId="1"/>
  </si>
  <si>
    <t>新人兼県民総合スポーツ大会</t>
    <rPh sb="0" eb="2">
      <t>シンジン</t>
    </rPh>
    <rPh sb="2" eb="3">
      <t>ケン</t>
    </rPh>
    <rPh sb="3" eb="5">
      <t>ケンミン</t>
    </rPh>
    <rPh sb="5" eb="7">
      <t>ソウゴウ</t>
    </rPh>
    <rPh sb="11" eb="13">
      <t>タイカイ</t>
    </rPh>
    <phoneticPr fontId="1"/>
  </si>
  <si>
    <t>令和６年度</t>
    <rPh sb="0" eb="2">
      <t>レイワ</t>
    </rPh>
    <rPh sb="3" eb="5">
      <t>ネンド</t>
    </rPh>
    <phoneticPr fontId="1"/>
  </si>
  <si>
    <t>地域クラブ活動チーム版</t>
    <rPh sb="0" eb="2">
      <t>チイキ</t>
    </rPh>
    <rPh sb="5" eb="7">
      <t>カツドウ</t>
    </rPh>
    <phoneticPr fontId="1"/>
  </si>
  <si>
    <t>2024//</t>
    <phoneticPr fontId="1"/>
  </si>
  <si>
    <t>令和６年度　埼玉県中体連バドミントン
地域クラブ活動予選会「参加者名簿」</t>
    <rPh sb="0" eb="2">
      <t>レイワ</t>
    </rPh>
    <rPh sb="3" eb="5">
      <t>ネンド</t>
    </rPh>
    <rPh sb="6" eb="9">
      <t>サイタマケン</t>
    </rPh>
    <rPh sb="9" eb="12">
      <t>チュウタイレン</t>
    </rPh>
    <rPh sb="19" eb="21">
      <t>チイキ</t>
    </rPh>
    <rPh sb="20" eb="23">
      <t>サンカシャ</t>
    </rPh>
    <rPh sb="23" eb="25">
      <t>メイボ</t>
    </rPh>
    <phoneticPr fontId="1"/>
  </si>
  <si>
    <t>地域クラブ活動　大会参加登録申請書</t>
    <rPh sb="0" eb="2">
      <t>チイキ</t>
    </rPh>
    <rPh sb="5" eb="7">
      <t>カツドウ</t>
    </rPh>
    <rPh sb="8" eb="10">
      <t>タイカイ</t>
    </rPh>
    <rPh sb="10" eb="12">
      <t>サンカ</t>
    </rPh>
    <rPh sb="12" eb="14">
      <t>トウロク</t>
    </rPh>
    <rPh sb="14" eb="17">
      <t>シンセイショ</t>
    </rPh>
    <phoneticPr fontId="5"/>
  </si>
  <si>
    <t>令和６年４月　　日</t>
    <rPh sb="0" eb="2">
      <t>レイワ</t>
    </rPh>
    <rPh sb="3" eb="4">
      <t>ネン</t>
    </rPh>
    <rPh sb="5" eb="6">
      <t>ガツ</t>
    </rPh>
    <rPh sb="8" eb="9">
      <t>ニチ</t>
    </rPh>
    <phoneticPr fontId="5"/>
  </si>
  <si>
    <t>団体競技における地域クラブ活動での出場は１チームのみとします。</t>
    <rPh sb="8" eb="10">
      <t>チイキ</t>
    </rPh>
    <rPh sb="13" eb="15">
      <t>カツドウ</t>
    </rPh>
    <phoneticPr fontId="5"/>
  </si>
  <si>
    <t>地域クラブ活動の団体名と代表者を記載します。</t>
    <rPh sb="0" eb="2">
      <t>チイキ</t>
    </rPh>
    <rPh sb="5" eb="7">
      <t>カツドウ</t>
    </rPh>
    <rPh sb="8" eb="11">
      <t>ダンタイメイ</t>
    </rPh>
    <rPh sb="12" eb="15">
      <t>ダイヒョウシャ</t>
    </rPh>
    <rPh sb="16" eb="18">
      <t>キサイ</t>
    </rPh>
    <phoneticPr fontId="5"/>
  </si>
  <si>
    <t>埼玉県中学校体育連盟　会長　内田　健二</t>
    <rPh sb="0" eb="2">
      <t>サイタマ</t>
    </rPh>
    <rPh sb="2" eb="3">
      <t>ケン</t>
    </rPh>
    <rPh sb="3" eb="4">
      <t>チュウ</t>
    </rPh>
    <rPh sb="4" eb="6">
      <t>ガッコウ</t>
    </rPh>
    <rPh sb="6" eb="8">
      <t>タイイク</t>
    </rPh>
    <rPh sb="8" eb="10">
      <t>レンメイ</t>
    </rPh>
    <rPh sb="11" eb="13">
      <t>カイチョウ</t>
    </rPh>
    <rPh sb="14" eb="16">
      <t>ウチダ</t>
    </rPh>
    <rPh sb="17" eb="19">
      <t>ケンジ</t>
    </rPh>
    <phoneticPr fontId="5"/>
  </si>
  <si>
    <t>地域クラブ活動の団体名と代表者名を記入します。</t>
    <rPh sb="0" eb="2">
      <t>チイキ</t>
    </rPh>
    <rPh sb="5" eb="7">
      <t>カツドウ</t>
    </rPh>
    <rPh sb="8" eb="11">
      <t>ダンタイメイ</t>
    </rPh>
    <rPh sb="12" eb="15">
      <t>ダイヒョウシャ</t>
    </rPh>
    <rPh sb="15" eb="16">
      <t>メイ</t>
    </rPh>
    <rPh sb="17" eb="19">
      <t>キニュウ</t>
    </rPh>
    <phoneticPr fontId="5"/>
  </si>
  <si>
    <t>地域クラブ活動名</t>
    <phoneticPr fontId="5"/>
  </si>
  <si>
    <t>令和６年４月　日</t>
    <rPh sb="0" eb="2">
      <t>レイワ</t>
    </rPh>
    <rPh sb="3" eb="4">
      <t>ネン</t>
    </rPh>
    <rPh sb="5" eb="6">
      <t>ツキ</t>
    </rPh>
    <rPh sb="7" eb="8">
      <t>ヒ</t>
    </rPh>
    <phoneticPr fontId="5"/>
  </si>
  <si>
    <t>下記のとおり、地域クラブ活動を登録申請致します。</t>
    <rPh sb="7" eb="9">
      <t>カキ_x0000_</t>
    </rPh>
    <rPh sb="12" eb="14">
      <t/>
    </rPh>
    <phoneticPr fontId="5"/>
  </si>
  <si>
    <t>令和６年秋</t>
    <rPh sb="0" eb="2">
      <t>レイワ</t>
    </rPh>
    <rPh sb="3" eb="4">
      <t>ネン</t>
    </rPh>
    <rPh sb="4" eb="5">
      <t>アキ</t>
    </rPh>
    <phoneticPr fontId="1"/>
  </si>
  <si>
    <t>令和６年６月</t>
    <rPh sb="0" eb="2">
      <t>レイワ</t>
    </rPh>
    <rPh sb="3" eb="4">
      <t>ネン</t>
    </rPh>
    <rPh sb="5" eb="6">
      <t>ガツ</t>
    </rPh>
    <phoneticPr fontId="1"/>
  </si>
  <si>
    <t>登録市町村名</t>
    <phoneticPr fontId="1"/>
  </si>
  <si>
    <t>※事務担当者（管理者）は代表者と同じため、以下、事務担当者（管理者）の内容は記載しない。</t>
    <rPh sb="12" eb="15">
      <t>ダイヒョウシャ</t>
    </rPh>
    <rPh sb="16" eb="17">
      <t>オナ</t>
    </rPh>
    <rPh sb="21" eb="23">
      <t>イカ</t>
    </rPh>
    <rPh sb="24" eb="26">
      <t>ジム</t>
    </rPh>
    <rPh sb="26" eb="29">
      <t>タントウシャ</t>
    </rPh>
    <rPh sb="30" eb="33">
      <t>カンリシャ</t>
    </rPh>
    <rPh sb="35" eb="37">
      <t>ナイヨウ</t>
    </rPh>
    <rPh sb="38" eb="40">
      <t>キサイ</t>
    </rPh>
    <rPh sb="42" eb="44">
      <t>ナイヨウキサイ</t>
    </rPh>
    <phoneticPr fontId="1"/>
  </si>
  <si>
    <t>コーチングアシスタント</t>
  </si>
  <si>
    <t>スポーツリーダー</t>
  </si>
  <si>
    <t>スタートコーチ</t>
  </si>
  <si>
    <t>コーチ１</t>
  </si>
  <si>
    <t>他競技の指導者資格</t>
    <phoneticPr fontId="1"/>
  </si>
  <si>
    <t>スポーツ少年団スタートコーチ</t>
    <phoneticPr fontId="1"/>
  </si>
  <si>
    <t>日本スポーツ協会公認スポーツ指導者（バドミントン）資格等</t>
    <rPh sb="27" eb="28">
      <t>トウ</t>
    </rPh>
    <phoneticPr fontId="1"/>
  </si>
  <si>
    <t>監督となる可能性のある人</t>
    <rPh sb="0" eb="2">
      <t>カントク</t>
    </rPh>
    <rPh sb="5" eb="8">
      <t>カノウセイ</t>
    </rPh>
    <rPh sb="11" eb="12">
      <t>ヒト</t>
    </rPh>
    <phoneticPr fontId="1"/>
  </si>
  <si>
    <t>所属中学生（地域クラブ活動予選会出場者）</t>
    <rPh sb="0" eb="2">
      <t>ショゾク</t>
    </rPh>
    <rPh sb="2" eb="5">
      <t>チュウガクセイ</t>
    </rPh>
    <rPh sb="6" eb="8">
      <t>チイキ</t>
    </rPh>
    <rPh sb="11" eb="13">
      <t>カツドウ</t>
    </rPh>
    <rPh sb="13" eb="16">
      <t>ヨセンカイ</t>
    </rPh>
    <rPh sb="15" eb="16">
      <t>カイ</t>
    </rPh>
    <rPh sb="16" eb="19">
      <t>シュツジョウシャ</t>
    </rPh>
    <phoneticPr fontId="1"/>
  </si>
  <si>
    <t>※地域クラブ活動予選会の出場定数は代表者会で決定する。</t>
    <rPh sb="1" eb="3">
      <t>チイキ</t>
    </rPh>
    <rPh sb="6" eb="8">
      <t>カツドウ</t>
    </rPh>
    <rPh sb="8" eb="11">
      <t>ヨセンカイ</t>
    </rPh>
    <rPh sb="10" eb="11">
      <t>カイ</t>
    </rPh>
    <rPh sb="12" eb="14">
      <t>シュツジョウ</t>
    </rPh>
    <rPh sb="14" eb="16">
      <t>テイスウ</t>
    </rPh>
    <rPh sb="17" eb="19">
      <t>ダイヒョウ</t>
    </rPh>
    <rPh sb="20" eb="21">
      <t>カイ</t>
    </rPh>
    <rPh sb="22" eb="24">
      <t>ケッテイ</t>
    </rPh>
    <phoneticPr fontId="1"/>
  </si>
  <si>
    <t>大会に参加する際の登録経費等は、当該地域クラブ活動が負担します。</t>
    <rPh sb="7" eb="8">
      <t>サイ</t>
    </rPh>
    <rPh sb="9" eb="11">
      <t>トウロク</t>
    </rPh>
    <rPh sb="13" eb="14">
      <t>トウ</t>
    </rPh>
    <rPh sb="16" eb="18">
      <t>トウガイ</t>
    </rPh>
    <rPh sb="18" eb="20">
      <t>チイキ</t>
    </rPh>
    <rPh sb="23" eb="25">
      <t>カツドウ</t>
    </rPh>
    <phoneticPr fontId="5"/>
  </si>
  <si>
    <t>地域クラブ活動　大会参加申請書（学校用）</t>
    <rPh sb="0" eb="2">
      <t>チイキ</t>
    </rPh>
    <rPh sb="5" eb="7">
      <t>カツドウ</t>
    </rPh>
    <rPh sb="8" eb="10">
      <t>タイカイ</t>
    </rPh>
    <rPh sb="10" eb="12">
      <t>サンカ</t>
    </rPh>
    <rPh sb="12" eb="15">
      <t>シンセイショ</t>
    </rPh>
    <rPh sb="16" eb="18">
      <t>ガッコウ</t>
    </rPh>
    <rPh sb="18" eb="19">
      <t>ヨウ</t>
    </rPh>
    <phoneticPr fontId="5"/>
  </si>
  <si>
    <t>体育大会に</t>
    <rPh sb="0" eb="2">
      <t>タイイク</t>
    </rPh>
    <rPh sb="2" eb="4">
      <t>タイカイ</t>
    </rPh>
    <phoneticPr fontId="5"/>
  </si>
  <si>
    <t>参加するにあたり、埼玉県中学校体育大会参加規程に従い、</t>
    <rPh sb="9" eb="12">
      <t>サイタマケン</t>
    </rPh>
    <rPh sb="12" eb="15">
      <t>チュウガッコウ</t>
    </rPh>
    <rPh sb="15" eb="17">
      <t>タイイク</t>
    </rPh>
    <rPh sb="17" eb="19">
      <t>タイカイ</t>
    </rPh>
    <rPh sb="19" eb="21">
      <t>サンカ</t>
    </rPh>
    <rPh sb="21" eb="23">
      <t>キテイ</t>
    </rPh>
    <rPh sb="24" eb="25">
      <t>シタガ</t>
    </rPh>
    <phoneticPr fontId="5"/>
  </si>
  <si>
    <t>地域クラブ活動から出場いたします。</t>
    <rPh sb="9" eb="11">
      <t>シュツジョウ</t>
    </rPh>
    <phoneticPr fontId="5"/>
  </si>
  <si>
    <t>に</t>
    <phoneticPr fontId="1"/>
  </si>
  <si>
    <t>学校総合</t>
    <rPh sb="0" eb="2">
      <t>ガッコウ</t>
    </rPh>
    <rPh sb="2" eb="4">
      <t>ソウゴウ</t>
    </rPh>
    <phoneticPr fontId="1"/>
  </si>
  <si>
    <t>新人</t>
    <rPh sb="0" eb="2">
      <t>シンジン</t>
    </rPh>
    <phoneticPr fontId="1"/>
  </si>
  <si>
    <t>申請の【新規・変更・更新】の別</t>
    <rPh sb="0" eb="2">
      <t>シンセイ</t>
    </rPh>
    <rPh sb="4" eb="6">
      <t>シンキ</t>
    </rPh>
    <rPh sb="7" eb="9">
      <t>ヘンコウ</t>
    </rPh>
    <rPh sb="10" eb="12">
      <t>コウシン</t>
    </rPh>
    <rPh sb="14" eb="15">
      <t>ベツ</t>
    </rPh>
    <phoneticPr fontId="1"/>
  </si>
  <si>
    <t>更新</t>
    <rPh sb="0" eb="2">
      <t>コウシン</t>
    </rPh>
    <phoneticPr fontId="1"/>
  </si>
  <si>
    <t>→新規：初めての登録、変更：内容に変更が出た場合、更新：前年度の内容に変更がなく新年度に継続登録する場合</t>
    <rPh sb="1" eb="3">
      <t>シンキ</t>
    </rPh>
    <rPh sb="4" eb="5">
      <t>ハジ</t>
    </rPh>
    <rPh sb="8" eb="10">
      <t>トウロク</t>
    </rPh>
    <rPh sb="11" eb="13">
      <t>ヘンコウ</t>
    </rPh>
    <rPh sb="14" eb="16">
      <t>ナイヨウ</t>
    </rPh>
    <rPh sb="17" eb="19">
      <t>ヘンコウ</t>
    </rPh>
    <rPh sb="20" eb="21">
      <t>デ</t>
    </rPh>
    <rPh sb="22" eb="24">
      <t>バアイ</t>
    </rPh>
    <rPh sb="25" eb="27">
      <t>コウシン</t>
    </rPh>
    <rPh sb="28" eb="31">
      <t>ゼンネンド</t>
    </rPh>
    <rPh sb="32" eb="34">
      <t>ナイヨウ</t>
    </rPh>
    <rPh sb="35" eb="37">
      <t>ヘンコウ</t>
    </rPh>
    <rPh sb="40" eb="43">
      <t>シンネンド</t>
    </rPh>
    <rPh sb="44" eb="46">
      <t>ケイゾク</t>
    </rPh>
    <rPh sb="46" eb="48">
      <t>トウロク</t>
    </rPh>
    <rPh sb="50" eb="52">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</si>
</sst>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000"/>
    <numFmt numFmtId="177" formatCode="General&quot;名&quot;"/>
    <numFmt numFmtId="178" formatCode="yyyy/m/d;@"/>
    <numFmt numFmtId="179" formatCode="0_ "/>
    <numFmt numFmtId="180" formatCode="0_);[Red]\(0\)"/>
    <numFmt numFmtId="181" formatCode="[$]ggge&quot;年&quot;m&quot;月&quot;d&quot;日&quot;;@" x16r2:formatCode16="[$-ja-JP-x-gannen]ggge&quot;年&quot;m&quot;月&quot;d&quot;日&quot;;@"/>
  </numFmts>
  <fonts count="60"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4"/>
      <color indexed="8"/>
      <name val="ＭＳ Ｐゴシック"/>
      <family val="3"/>
      <charset val="128"/>
    </font>
    <font>
      <sz val="16"/>
      <color indexed="8"/>
      <name val="ＭＳ Ｐ明朝"/>
      <family val="1"/>
      <charset val="128"/>
    </font>
    <font>
      <sz val="6"/>
      <name val="ＭＳ Ｐゴシック"/>
      <family val="3"/>
      <charset val="128"/>
    </font>
    <font>
      <sz val="12"/>
      <color indexed="8"/>
      <name val="ＭＳ Ｐゴシック"/>
      <family val="3"/>
      <charset val="128"/>
    </font>
    <font>
      <sz val="16"/>
      <color indexed="8"/>
      <name val="ＭＳ Ｐゴシック"/>
      <family val="3"/>
      <charset val="128"/>
    </font>
    <font>
      <sz val="18"/>
      <color indexed="8"/>
      <name val="ＭＳ Ｐゴシック"/>
      <family val="3"/>
      <charset val="128"/>
    </font>
    <font>
      <sz val="11"/>
      <color indexed="8"/>
      <name val="ＭＳ Ｐ明朝"/>
      <family val="1"/>
      <charset val="128"/>
    </font>
    <font>
      <b/>
      <sz val="11"/>
      <color indexed="8"/>
      <name val="ＭＳ Ｐゴシック"/>
      <family val="3"/>
      <charset val="128"/>
    </font>
    <font>
      <b/>
      <sz val="18"/>
      <color indexed="8"/>
      <name val="ＭＳ Ｐ明朝"/>
      <family val="1"/>
      <charset val="128"/>
    </font>
    <font>
      <sz val="10"/>
      <color indexed="8"/>
      <name val="ＭＳ Ｐゴシック"/>
      <family val="3"/>
      <charset val="128"/>
    </font>
    <font>
      <sz val="10"/>
      <color indexed="8"/>
      <name val="ＭＳ Ｐ明朝"/>
      <family val="1"/>
      <charset val="128"/>
    </font>
    <font>
      <sz val="10"/>
      <color theme="1"/>
      <name val="游ゴシック"/>
      <family val="2"/>
      <charset val="128"/>
      <scheme val="minor"/>
    </font>
    <font>
      <b/>
      <sz val="11"/>
      <color rgb="FFFF0000"/>
      <name val="游ゴシック"/>
      <family val="3"/>
      <charset val="128"/>
      <scheme val="minor"/>
    </font>
    <font>
      <sz val="6"/>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8"/>
      <color theme="1"/>
      <name val="游ゴシック"/>
      <family val="2"/>
      <charset val="128"/>
      <scheme val="minor"/>
    </font>
    <font>
      <sz val="11"/>
      <color theme="1"/>
      <name val="游明朝"/>
      <family val="1"/>
      <charset val="128"/>
    </font>
    <font>
      <sz val="22"/>
      <color theme="1"/>
      <name val="游明朝"/>
      <family val="1"/>
      <charset val="128"/>
    </font>
    <font>
      <sz val="16"/>
      <color theme="1"/>
      <name val="游明朝"/>
      <family val="1"/>
      <charset val="128"/>
    </font>
    <font>
      <sz val="36"/>
      <color theme="1"/>
      <name val="游明朝"/>
      <family val="1"/>
      <charset val="128"/>
    </font>
    <font>
      <b/>
      <sz val="48"/>
      <color theme="1"/>
      <name val="游明朝"/>
      <family val="1"/>
      <charset val="128"/>
    </font>
    <font>
      <sz val="14"/>
      <color theme="1"/>
      <name val="游明朝"/>
      <family val="1"/>
      <charset val="128"/>
    </font>
    <font>
      <sz val="12"/>
      <color theme="1"/>
      <name val="游明朝"/>
      <family val="1"/>
      <charset val="128"/>
    </font>
    <font>
      <sz val="18"/>
      <name val="游明朝"/>
      <family val="1"/>
      <charset val="128"/>
    </font>
    <font>
      <sz val="10"/>
      <color theme="1"/>
      <name val="游明朝"/>
      <family val="1"/>
      <charset val="128"/>
    </font>
    <font>
      <sz val="11"/>
      <color indexed="8"/>
      <name val="ＭＳ Ｐゴシック"/>
      <family val="3"/>
      <charset val="128"/>
    </font>
    <font>
      <sz val="11"/>
      <color theme="1"/>
      <name val="ＭＳ Ｐ明朝"/>
      <family val="1"/>
      <charset val="128"/>
    </font>
    <font>
      <sz val="12"/>
      <color theme="1"/>
      <name val="ＭＳ Ｐ明朝"/>
      <family val="1"/>
      <charset val="128"/>
    </font>
    <font>
      <sz val="10"/>
      <color theme="1"/>
      <name val="ＭＳ Ｐ明朝"/>
      <family val="1"/>
      <charset val="128"/>
    </font>
    <font>
      <sz val="12"/>
      <color indexed="8"/>
      <name val="ＭＳ Ｐ明朝"/>
      <family val="1"/>
      <charset val="128"/>
    </font>
    <font>
      <sz val="8"/>
      <color indexed="8"/>
      <name val="ＭＳ Ｐ明朝"/>
      <family val="1"/>
      <charset val="128"/>
    </font>
    <font>
      <sz val="7"/>
      <color indexed="8"/>
      <name val="ＭＳ Ｐ明朝"/>
      <family val="1"/>
      <charset val="128"/>
    </font>
    <font>
      <sz val="12"/>
      <name val="ＭＳ Ｐ明朝"/>
      <family val="1"/>
      <charset val="128"/>
    </font>
    <font>
      <sz val="6"/>
      <name val="ＭＳ Ｐ明朝"/>
      <family val="1"/>
      <charset val="128"/>
    </font>
    <font>
      <sz val="6"/>
      <color indexed="8"/>
      <name val="ＭＳ Ｐ明朝"/>
      <family val="1"/>
      <charset val="128"/>
    </font>
    <font>
      <sz val="10"/>
      <color theme="1"/>
      <name val="ＭＳ Ｐゴシック"/>
      <family val="3"/>
      <charset val="128"/>
    </font>
    <font>
      <sz val="18"/>
      <color theme="1"/>
      <name val="游明朝"/>
      <family val="1"/>
      <charset val="128"/>
    </font>
    <font>
      <sz val="11"/>
      <name val="游明朝"/>
      <family val="1"/>
      <charset val="128"/>
    </font>
    <font>
      <sz val="10.5"/>
      <color theme="1"/>
      <name val="游明朝"/>
      <family val="1"/>
      <charset val="128"/>
    </font>
    <font>
      <sz val="10.5"/>
      <name val="游明朝"/>
      <family val="1"/>
      <charset val="128"/>
    </font>
    <font>
      <sz val="9"/>
      <color theme="1"/>
      <name val="游明朝"/>
      <family val="1"/>
      <charset val="128"/>
    </font>
    <font>
      <sz val="11"/>
      <color indexed="8"/>
      <name val="游明朝"/>
      <family val="1"/>
      <charset val="128"/>
    </font>
    <font>
      <u val="double"/>
      <sz val="11"/>
      <color indexed="8"/>
      <name val="游明朝"/>
      <family val="1"/>
      <charset val="128"/>
    </font>
    <font>
      <sz val="11"/>
      <color theme="1"/>
      <name val="Segoe UI Symbol"/>
      <family val="2"/>
    </font>
    <font>
      <sz val="11"/>
      <color rgb="FF000000"/>
      <name val="游ゴシック"/>
      <family val="3"/>
      <charset val="128"/>
      <scheme val="minor"/>
    </font>
    <font>
      <sz val="16"/>
      <color theme="1"/>
      <name val="游ゴシック"/>
      <family val="2"/>
      <charset val="128"/>
      <scheme val="minor"/>
    </font>
    <font>
      <sz val="8"/>
      <color theme="1"/>
      <name val="游ゴシック"/>
      <family val="3"/>
      <charset val="128"/>
      <scheme val="minor"/>
    </font>
    <font>
      <sz val="11"/>
      <color rgb="FFFF0000"/>
      <name val="游明朝"/>
      <family val="1"/>
      <charset val="128"/>
    </font>
    <font>
      <sz val="11"/>
      <name val="游ゴシック"/>
      <family val="3"/>
      <charset val="128"/>
      <scheme val="minor"/>
    </font>
    <font>
      <sz val="8"/>
      <name val="游ゴシック"/>
      <family val="2"/>
      <charset val="128"/>
      <scheme val="minor"/>
    </font>
    <font>
      <sz val="11"/>
      <name val="游ゴシック"/>
      <family val="2"/>
      <charset val="128"/>
      <scheme val="minor"/>
    </font>
    <font>
      <sz val="9"/>
      <name val="游明朝"/>
      <family val="1"/>
      <charset val="128"/>
    </font>
    <font>
      <strike/>
      <sz val="11"/>
      <color theme="1"/>
      <name val="游明朝"/>
      <family val="1"/>
      <charset val="128"/>
    </font>
    <font>
      <strike/>
      <sz val="10.5"/>
      <color theme="1"/>
      <name val="游明朝"/>
      <family val="1"/>
      <charset val="128"/>
    </font>
    <font>
      <b/>
      <sz val="20"/>
      <color rgb="FFFF0000"/>
      <name val="游ゴシック"/>
      <family val="3"/>
      <charset val="128"/>
      <scheme val="min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DBFFD"/>
        <bgColor indexed="64"/>
      </patternFill>
    </fill>
    <fill>
      <patternFill patternType="solid">
        <fgColor rgb="FF97FFC6"/>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65D7FF"/>
        <bgColor indexed="64"/>
      </patternFill>
    </fill>
    <fill>
      <patternFill patternType="solid">
        <fgColor rgb="FF8FE2FF"/>
        <bgColor indexed="64"/>
      </patternFill>
    </fill>
    <fill>
      <patternFill patternType="solid">
        <fgColor theme="0" tint="-0.34998626667073579"/>
        <bgColor indexed="64"/>
      </patternFill>
    </fill>
  </fills>
  <borders count="87">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DashDot">
        <color indexed="64"/>
      </top>
      <bottom/>
      <diagonal/>
    </border>
    <border>
      <left/>
      <right/>
      <top/>
      <bottom style="medium">
        <color indexed="64"/>
      </bottom>
      <diagonal/>
    </border>
    <border>
      <left/>
      <right style="thin">
        <color auto="1"/>
      </right>
      <top style="thin">
        <color auto="1"/>
      </top>
      <bottom/>
      <diagonal/>
    </border>
    <border>
      <left/>
      <right style="thin">
        <color auto="1"/>
      </right>
      <top/>
      <bottom/>
      <diagonal/>
    </border>
    <border>
      <left style="thin">
        <color indexed="64"/>
      </left>
      <right style="thin">
        <color auto="1"/>
      </right>
      <top style="dotted">
        <color indexed="64"/>
      </top>
      <bottom style="dotted">
        <color indexed="64"/>
      </bottom>
      <diagonal/>
    </border>
    <border>
      <left style="thin">
        <color indexed="64"/>
      </left>
      <right/>
      <top style="dotted">
        <color indexed="64"/>
      </top>
      <bottom style="thin">
        <color indexed="64"/>
      </bottom>
      <diagonal/>
    </border>
    <border>
      <left style="thin">
        <color auto="1"/>
      </left>
      <right style="thin">
        <color auto="1"/>
      </right>
      <top style="dotted">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hair">
        <color indexed="64"/>
      </top>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hair">
        <color auto="1"/>
      </top>
      <bottom style="thin">
        <color auto="1"/>
      </bottom>
      <diagonal/>
    </border>
    <border>
      <left style="thin">
        <color indexed="64"/>
      </left>
      <right style="hair">
        <color indexed="64"/>
      </right>
      <top style="hair">
        <color auto="1"/>
      </top>
      <bottom style="thin">
        <color auto="1"/>
      </bottom>
      <diagonal/>
    </border>
    <border>
      <left style="hair">
        <color indexed="64"/>
      </left>
      <right style="thin">
        <color indexed="64"/>
      </right>
      <top style="thin">
        <color auto="1"/>
      </top>
      <bottom style="hair">
        <color auto="1"/>
      </bottom>
      <diagonal/>
    </border>
    <border>
      <left style="thin">
        <color indexed="64"/>
      </left>
      <right style="hair">
        <color indexed="64"/>
      </right>
      <top style="thin">
        <color auto="1"/>
      </top>
      <bottom style="hair">
        <color auto="1"/>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right/>
      <top style="hair">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17" fillId="0" borderId="0" applyFont="0" applyFill="0" applyBorder="0" applyAlignment="0" applyProtection="0">
      <alignment vertical="center"/>
    </xf>
  </cellStyleXfs>
  <cellXfs count="544">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xf>
    <xf numFmtId="0" fontId="0" fillId="0" borderId="0" xfId="0" applyAlignment="1"/>
    <xf numFmtId="0" fontId="3" fillId="0" borderId="0" xfId="0" applyFont="1">
      <alignment vertical="center"/>
    </xf>
    <xf numFmtId="0" fontId="4" fillId="0" borderId="0" xfId="0" applyFont="1" applyAlignment="1">
      <alignment vertical="center" shrinkToFit="1"/>
    </xf>
    <xf numFmtId="0" fontId="4" fillId="0" borderId="0" xfId="0" applyFont="1">
      <alignment vertical="center"/>
    </xf>
    <xf numFmtId="0" fontId="8" fillId="0" borderId="0" xfId="0" applyFont="1" applyAlignment="1"/>
    <xf numFmtId="0" fontId="9" fillId="0" borderId="0" xfId="0" applyFont="1">
      <alignment vertical="center"/>
    </xf>
    <xf numFmtId="0" fontId="10" fillId="0" borderId="0" xfId="0" applyFont="1" applyAlignment="1">
      <alignment vertical="top"/>
    </xf>
    <xf numFmtId="0" fontId="0" fillId="0" borderId="20" xfId="0" applyBorder="1" applyAlignment="1"/>
    <xf numFmtId="0" fontId="0" fillId="0" borderId="20" xfId="0" applyBorder="1" applyAlignment="1">
      <alignment horizontal="center" vertical="center"/>
    </xf>
    <xf numFmtId="0" fontId="10" fillId="0" borderId="0" xfId="0" applyFont="1">
      <alignment vertical="center"/>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5" xfId="0" applyBorder="1">
      <alignment vertical="center"/>
    </xf>
    <xf numFmtId="0" fontId="15" fillId="0" borderId="1" xfId="0" applyFont="1" applyBorder="1" applyAlignment="1">
      <alignment horizontal="center" vertical="center"/>
    </xf>
    <xf numFmtId="0" fontId="0" fillId="3" borderId="0" xfId="0" applyFill="1" applyAlignment="1">
      <alignment horizontal="left" vertical="center"/>
    </xf>
    <xf numFmtId="0" fontId="0" fillId="0" borderId="1" xfId="0" applyBorder="1" applyAlignment="1">
      <alignment vertical="center" shrinkToFit="1"/>
    </xf>
    <xf numFmtId="0" fontId="0" fillId="0" borderId="19" xfId="0" applyBorder="1" applyAlignment="1">
      <alignment vertical="center" shrinkToFit="1"/>
    </xf>
    <xf numFmtId="0" fontId="0" fillId="0" borderId="1" xfId="0" applyBorder="1" applyAlignment="1">
      <alignment horizontal="left" vertical="center" shrinkToFit="1"/>
    </xf>
    <xf numFmtId="56" fontId="0" fillId="0" borderId="1" xfId="0" quotePrefix="1" applyNumberFormat="1" applyBorder="1" applyAlignment="1">
      <alignment vertical="center" shrinkToFit="1"/>
    </xf>
    <xf numFmtId="0" fontId="16" fillId="0" borderId="1" xfId="0" applyFont="1" applyBorder="1" applyAlignment="1">
      <alignment vertical="center" wrapText="1" shrinkToFit="1"/>
    </xf>
    <xf numFmtId="0" fontId="0" fillId="0" borderId="4" xfId="0" applyBorder="1" applyAlignment="1">
      <alignment horizontal="center" vertical="center"/>
    </xf>
    <xf numFmtId="14" fontId="0" fillId="0" borderId="1" xfId="0" applyNumberFormat="1" applyBorder="1" applyAlignment="1">
      <alignment horizontal="left" vertical="center" shrinkToFit="1"/>
    </xf>
    <xf numFmtId="0" fontId="2" fillId="0" borderId="1" xfId="1" applyBorder="1" applyAlignment="1">
      <alignment horizontal="left" vertical="center" shrinkToFit="1"/>
    </xf>
    <xf numFmtId="38" fontId="0" fillId="0" borderId="12" xfId="2" applyFont="1" applyBorder="1" applyAlignment="1">
      <alignment vertical="center" shrinkToFit="1"/>
    </xf>
    <xf numFmtId="38" fontId="0" fillId="0" borderId="1" xfId="2" applyFont="1" applyBorder="1" applyAlignment="1">
      <alignment vertical="center" shrinkToFit="1"/>
    </xf>
    <xf numFmtId="38" fontId="0" fillId="3" borderId="2" xfId="2" applyFont="1" applyFill="1" applyBorder="1" applyAlignment="1">
      <alignment vertical="center" shrinkToFit="1"/>
    </xf>
    <xf numFmtId="0" fontId="0" fillId="0" borderId="11" xfId="0" applyBorder="1" applyAlignment="1">
      <alignment vertical="center" shrinkToFit="1"/>
    </xf>
    <xf numFmtId="0" fontId="0" fillId="0" borderId="5" xfId="0" applyBorder="1" applyAlignment="1">
      <alignment vertical="center" shrinkToFit="1"/>
    </xf>
    <xf numFmtId="38" fontId="0" fillId="0" borderId="25" xfId="2" applyFont="1" applyBorder="1" applyAlignment="1">
      <alignment vertical="center" shrinkToFit="1"/>
    </xf>
    <xf numFmtId="0" fontId="0" fillId="0" borderId="26" xfId="0"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177" fontId="0" fillId="3" borderId="1" xfId="2" applyNumberFormat="1" applyFont="1" applyFill="1" applyBorder="1" applyAlignment="1">
      <alignment horizontal="left" vertical="center"/>
    </xf>
    <xf numFmtId="177" fontId="0" fillId="3" borderId="1" xfId="0" applyNumberFormat="1" applyFill="1" applyBorder="1" applyAlignment="1">
      <alignment horizontal="left" vertical="center"/>
    </xf>
    <xf numFmtId="0" fontId="6" fillId="6" borderId="0" xfId="0" applyFont="1" applyFill="1" applyAlignment="1">
      <alignment horizontal="left" vertical="center" shrinkToFit="1"/>
    </xf>
    <xf numFmtId="0" fontId="0" fillId="2" borderId="19" xfId="0" applyFill="1" applyBorder="1" applyAlignment="1">
      <alignment horizontal="left" vertical="center" shrinkToFit="1"/>
    </xf>
    <xf numFmtId="0" fontId="0" fillId="2" borderId="26" xfId="0" applyFill="1" applyBorder="1" applyAlignment="1">
      <alignment horizontal="left" vertical="center" shrinkToFit="1"/>
    </xf>
    <xf numFmtId="0" fontId="0" fillId="2" borderId="8" xfId="0" applyFill="1" applyBorder="1" applyAlignment="1">
      <alignment horizontal="left" vertical="center" shrinkToFit="1"/>
    </xf>
    <xf numFmtId="0" fontId="0" fillId="2" borderId="11" xfId="0" applyFill="1" applyBorder="1" applyAlignment="1">
      <alignment horizontal="left" vertical="center" shrinkToFit="1"/>
    </xf>
    <xf numFmtId="0" fontId="0" fillId="2" borderId="1" xfId="0" applyFill="1" applyBorder="1" applyAlignment="1">
      <alignment horizontal="left" vertical="center" shrinkToFit="1"/>
    </xf>
    <xf numFmtId="0" fontId="0" fillId="6" borderId="1" xfId="0" applyFill="1" applyBorder="1" applyAlignment="1">
      <alignment horizontal="left" vertical="center" shrinkToFit="1"/>
    </xf>
    <xf numFmtId="177" fontId="0" fillId="2" borderId="1" xfId="2" applyNumberFormat="1" applyFont="1" applyFill="1" applyBorder="1" applyAlignment="1">
      <alignment horizontal="left" vertical="center"/>
    </xf>
    <xf numFmtId="38" fontId="0" fillId="2" borderId="2" xfId="2" applyFont="1" applyFill="1" applyBorder="1" applyAlignment="1">
      <alignment horizontal="left" vertical="center" shrinkToFit="1"/>
    </xf>
    <xf numFmtId="0" fontId="0" fillId="6" borderId="8" xfId="0" applyFill="1" applyBorder="1">
      <alignment vertical="center"/>
    </xf>
    <xf numFmtId="0" fontId="0" fillId="0" borderId="8" xfId="0" applyBorder="1">
      <alignment vertical="center"/>
    </xf>
    <xf numFmtId="0" fontId="0" fillId="2" borderId="24" xfId="0" applyFill="1" applyBorder="1">
      <alignment vertical="center"/>
    </xf>
    <xf numFmtId="0" fontId="0" fillId="0" borderId="24" xfId="0" applyBorder="1">
      <alignment vertical="center"/>
    </xf>
    <xf numFmtId="0" fontId="0" fillId="2" borderId="26" xfId="0" applyFill="1" applyBorder="1">
      <alignment vertical="center"/>
    </xf>
    <xf numFmtId="0" fontId="0" fillId="0" borderId="26" xfId="0" applyBorder="1">
      <alignment vertical="center"/>
    </xf>
    <xf numFmtId="38" fontId="0" fillId="0" borderId="1" xfId="2" applyFont="1" applyFill="1" applyBorder="1" applyAlignment="1">
      <alignment vertical="center" shrinkToFit="1"/>
    </xf>
    <xf numFmtId="38" fontId="0" fillId="0" borderId="8" xfId="2" applyFont="1" applyFill="1" applyBorder="1" applyAlignment="1">
      <alignment vertical="center" shrinkToFit="1"/>
    </xf>
    <xf numFmtId="38" fontId="0" fillId="0" borderId="24" xfId="2" applyFont="1" applyFill="1" applyBorder="1" applyAlignment="1">
      <alignment vertical="center" shrinkToFit="1"/>
    </xf>
    <xf numFmtId="38" fontId="0" fillId="0" borderId="26" xfId="2" applyFont="1" applyFill="1" applyBorder="1" applyAlignment="1">
      <alignment vertical="center" shrinkToFit="1"/>
    </xf>
    <xf numFmtId="0" fontId="18" fillId="0" borderId="0" xfId="0" applyFont="1">
      <alignment vertical="center"/>
    </xf>
    <xf numFmtId="0" fontId="19" fillId="0" borderId="0" xfId="0" applyFont="1">
      <alignment vertical="center"/>
    </xf>
    <xf numFmtId="0" fontId="0" fillId="2" borderId="1" xfId="0" quotePrefix="1" applyFill="1" applyBorder="1" applyAlignment="1">
      <alignment horizontal="left" vertical="center" shrinkToFit="1"/>
    </xf>
    <xf numFmtId="178" fontId="0" fillId="2" borderId="1" xfId="0" applyNumberFormat="1" applyFill="1" applyBorder="1" applyAlignment="1">
      <alignment horizontal="left" vertical="center" shrinkToFit="1"/>
    </xf>
    <xf numFmtId="178" fontId="0" fillId="0" borderId="0" xfId="0" applyNumberFormat="1">
      <alignment vertical="center"/>
    </xf>
    <xf numFmtId="179" fontId="0" fillId="0" borderId="0" xfId="0" applyNumberFormat="1">
      <alignment vertical="center"/>
    </xf>
    <xf numFmtId="0" fontId="0" fillId="0" borderId="0" xfId="0" applyAlignment="1">
      <alignment horizontal="center" vertical="center" shrinkToFit="1"/>
    </xf>
    <xf numFmtId="179" fontId="0" fillId="0" borderId="0" xfId="0" applyNumberFormat="1" applyAlignment="1">
      <alignment horizontal="center" vertical="center" shrinkToFit="1"/>
    </xf>
    <xf numFmtId="0" fontId="0" fillId="0" borderId="0" xfId="0" applyAlignment="1">
      <alignment vertical="center" wrapText="1"/>
    </xf>
    <xf numFmtId="179" fontId="0" fillId="0" borderId="1" xfId="0" applyNumberFormat="1" applyBorder="1" applyAlignment="1">
      <alignment horizontal="center" vertical="center"/>
    </xf>
    <xf numFmtId="0" fontId="0" fillId="0" borderId="1" xfId="0" applyBorder="1" applyAlignment="1">
      <alignment horizontal="center" vertical="center" wrapText="1" shrinkToFit="1"/>
    </xf>
    <xf numFmtId="178" fontId="0" fillId="0" borderId="1" xfId="0" applyNumberFormat="1" applyBorder="1" applyAlignment="1">
      <alignment horizontal="center" vertical="center" wrapText="1" shrinkToFit="1"/>
    </xf>
    <xf numFmtId="179" fontId="0" fillId="0" borderId="1" xfId="0" applyNumberFormat="1" applyBorder="1" applyAlignment="1">
      <alignment horizontal="center" vertical="center" wrapText="1" shrinkToFit="1"/>
    </xf>
    <xf numFmtId="179"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179" fontId="0" fillId="0" borderId="3" xfId="0" applyNumberFormat="1" applyBorder="1" applyAlignment="1">
      <alignment horizontal="center" vertical="center"/>
    </xf>
    <xf numFmtId="0" fontId="20" fillId="0" borderId="1" xfId="0" applyFont="1" applyBorder="1" applyAlignment="1">
      <alignment horizontal="center" vertical="center" wrapText="1" shrinkToFit="1"/>
    </xf>
    <xf numFmtId="0" fontId="20"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6" borderId="1" xfId="0" applyFill="1" applyBorder="1" applyAlignment="1">
      <alignment horizontal="center" vertical="center"/>
    </xf>
    <xf numFmtId="0" fontId="0" fillId="6" borderId="2" xfId="0" applyFill="1" applyBorder="1" applyAlignment="1">
      <alignment horizontal="left" vertical="center"/>
    </xf>
    <xf numFmtId="0" fontId="0" fillId="6" borderId="3" xfId="0" applyFill="1" applyBorder="1" applyAlignment="1">
      <alignment horizontal="center" vertical="center"/>
    </xf>
    <xf numFmtId="0" fontId="0" fillId="6" borderId="2" xfId="0" applyFill="1" applyBorder="1" applyAlignment="1">
      <alignment horizontal="center" vertical="center" shrinkToFit="1"/>
    </xf>
    <xf numFmtId="0" fontId="0" fillId="6" borderId="3" xfId="0" applyFill="1" applyBorder="1" applyAlignment="1">
      <alignment horizontal="center" vertical="center" shrinkToFit="1"/>
    </xf>
    <xf numFmtId="179" fontId="0" fillId="6" borderId="3" xfId="0" applyNumberFormat="1" applyFill="1" applyBorder="1" applyAlignment="1">
      <alignment horizontal="left" vertical="center"/>
    </xf>
    <xf numFmtId="0" fontId="0" fillId="6" borderId="4" xfId="0" applyFill="1" applyBorder="1" applyAlignment="1">
      <alignment horizontal="center" vertical="center"/>
    </xf>
    <xf numFmtId="0" fontId="0" fillId="6" borderId="0" xfId="0" applyFill="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xf>
    <xf numFmtId="0" fontId="0" fillId="7" borderId="1" xfId="0" applyFill="1" applyBorder="1" applyAlignment="1">
      <alignment horizontal="center" vertical="center"/>
    </xf>
    <xf numFmtId="0" fontId="20" fillId="7" borderId="1" xfId="0" applyFont="1" applyFill="1" applyBorder="1" applyAlignment="1">
      <alignment horizontal="center" vertical="center" wrapText="1"/>
    </xf>
    <xf numFmtId="0" fontId="0" fillId="7" borderId="0" xfId="0" applyFill="1" applyAlignment="1">
      <alignment horizontal="center" vertical="center"/>
    </xf>
    <xf numFmtId="0" fontId="0" fillId="8" borderId="1" xfId="0" applyFill="1" applyBorder="1" applyAlignment="1">
      <alignment horizontal="center" vertical="center"/>
    </xf>
    <xf numFmtId="0" fontId="0" fillId="8" borderId="0" xfId="0" applyFill="1" applyAlignment="1">
      <alignment horizontal="center" vertical="center"/>
    </xf>
    <xf numFmtId="0" fontId="0" fillId="9" borderId="1" xfId="0" applyFill="1" applyBorder="1" applyAlignment="1">
      <alignment horizontal="center" vertical="center" shrinkToFit="1"/>
    </xf>
    <xf numFmtId="0" fontId="0" fillId="9" borderId="0" xfId="0" applyFill="1">
      <alignment vertical="center"/>
    </xf>
    <xf numFmtId="0" fontId="0" fillId="10" borderId="1" xfId="0" applyFill="1" applyBorder="1" applyAlignment="1">
      <alignment horizontal="center" vertical="center" shrinkToFit="1"/>
    </xf>
    <xf numFmtId="0" fontId="0" fillId="10" borderId="0" xfId="0" applyFill="1" applyAlignment="1">
      <alignment horizontal="center" vertical="center"/>
    </xf>
    <xf numFmtId="0" fontId="0" fillId="11" borderId="27" xfId="0" applyFill="1" applyBorder="1" applyAlignment="1">
      <alignment horizontal="center" vertical="center" shrinkToFit="1"/>
    </xf>
    <xf numFmtId="0" fontId="0" fillId="11" borderId="0" xfId="0" applyFill="1" applyAlignment="1">
      <alignment horizontal="center" vertical="center"/>
    </xf>
    <xf numFmtId="0" fontId="0" fillId="11" borderId="28" xfId="0" applyFill="1" applyBorder="1" applyAlignment="1">
      <alignment horizontal="center" vertical="center" shrinkToFit="1"/>
    </xf>
    <xf numFmtId="178" fontId="0" fillId="11" borderId="28" xfId="0" applyNumberFormat="1" applyFill="1" applyBorder="1" applyAlignment="1">
      <alignment horizontal="center" vertical="center" shrinkToFit="1"/>
    </xf>
    <xf numFmtId="179" fontId="0" fillId="11" borderId="28" xfId="0" applyNumberFormat="1" applyFill="1" applyBorder="1" applyAlignment="1">
      <alignment horizontal="center" vertical="center" shrinkToFit="1"/>
    </xf>
    <xf numFmtId="0" fontId="0" fillId="11" borderId="29" xfId="0" applyFill="1" applyBorder="1" applyAlignment="1">
      <alignment horizontal="center" vertical="center" shrinkToFit="1"/>
    </xf>
    <xf numFmtId="178" fontId="0" fillId="11" borderId="29" xfId="0" applyNumberFormat="1" applyFill="1" applyBorder="1" applyAlignment="1">
      <alignment horizontal="center" vertical="center" shrinkToFit="1"/>
    </xf>
    <xf numFmtId="179" fontId="0" fillId="11" borderId="29" xfId="0" applyNumberFormat="1" applyFill="1" applyBorder="1" applyAlignment="1">
      <alignment horizontal="center" vertical="center" shrinkToFit="1"/>
    </xf>
    <xf numFmtId="178" fontId="0" fillId="9" borderId="1" xfId="0" applyNumberFormat="1" applyFill="1" applyBorder="1" applyAlignment="1">
      <alignment horizontal="center" vertical="center" shrinkToFit="1"/>
    </xf>
    <xf numFmtId="178" fontId="0" fillId="10" borderId="1" xfId="0" applyNumberFormat="1" applyFill="1" applyBorder="1" applyAlignment="1">
      <alignment horizontal="center" vertical="center" shrinkToFit="1"/>
    </xf>
    <xf numFmtId="178" fontId="0" fillId="11" borderId="27" xfId="0" applyNumberFormat="1" applyFill="1" applyBorder="1" applyAlignment="1">
      <alignment horizontal="center" vertical="center" shrinkToFit="1"/>
    </xf>
    <xf numFmtId="0" fontId="0" fillId="8" borderId="1" xfId="0" applyFill="1" applyBorder="1" applyAlignment="1">
      <alignment horizontal="center" vertical="center" shrinkToFit="1"/>
    </xf>
    <xf numFmtId="0" fontId="0" fillId="7" borderId="1" xfId="0" applyFill="1" applyBorder="1" applyAlignment="1">
      <alignment horizontal="center" vertical="center" shrinkToFit="1"/>
    </xf>
    <xf numFmtId="179" fontId="0" fillId="7" borderId="1" xfId="0" applyNumberFormat="1" applyFill="1" applyBorder="1" applyAlignment="1">
      <alignment horizontal="center" vertical="center" shrinkToFit="1"/>
    </xf>
    <xf numFmtId="0" fontId="0" fillId="2" borderId="1" xfId="0" applyFill="1" applyBorder="1" applyAlignment="1">
      <alignment horizontal="center" vertical="center" shrinkToFit="1"/>
    </xf>
    <xf numFmtId="0" fontId="0" fillId="6" borderId="1" xfId="0" applyFill="1" applyBorder="1" applyAlignment="1">
      <alignment horizontal="center" vertical="center" shrinkToFit="1"/>
    </xf>
    <xf numFmtId="178" fontId="0" fillId="6" borderId="1" xfId="0" applyNumberFormat="1" applyFill="1" applyBorder="1" applyAlignment="1">
      <alignment horizontal="center" vertical="center" shrinkToFit="1"/>
    </xf>
    <xf numFmtId="0" fontId="0" fillId="0" borderId="2" xfId="0" applyBorder="1" applyAlignment="1">
      <alignment horizontal="center"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5" fillId="0" borderId="2" xfId="0" applyFont="1" applyBorder="1">
      <alignment vertical="center"/>
    </xf>
    <xf numFmtId="0" fontId="26" fillId="0" borderId="4" xfId="0" applyFont="1" applyBorder="1">
      <alignment vertical="center"/>
    </xf>
    <xf numFmtId="0" fontId="26" fillId="0" borderId="0" xfId="0" applyFont="1">
      <alignment vertical="center"/>
    </xf>
    <xf numFmtId="0" fontId="27" fillId="0" borderId="0" xfId="0" applyFont="1" applyAlignment="1">
      <alignment horizontal="left" vertical="center"/>
    </xf>
    <xf numFmtId="0" fontId="21" fillId="0" borderId="0" xfId="0" applyFont="1" applyAlignment="1">
      <alignment horizontal="center" vertical="center"/>
    </xf>
    <xf numFmtId="0" fontId="21" fillId="0" borderId="33" xfId="0" applyFont="1" applyBorder="1">
      <alignment vertical="center"/>
    </xf>
    <xf numFmtId="0" fontId="21" fillId="0" borderId="5" xfId="0" applyFont="1" applyBorder="1">
      <alignment vertical="center"/>
    </xf>
    <xf numFmtId="0" fontId="21" fillId="0" borderId="0" xfId="0" applyFont="1" applyAlignment="1">
      <alignment horizontal="left" vertical="center"/>
    </xf>
    <xf numFmtId="0" fontId="21" fillId="0" borderId="12" xfId="0" applyFont="1" applyBorder="1">
      <alignment vertical="center"/>
    </xf>
    <xf numFmtId="0" fontId="25" fillId="0" borderId="33" xfId="0" applyFont="1" applyBorder="1">
      <alignment vertical="center"/>
    </xf>
    <xf numFmtId="0" fontId="25" fillId="0" borderId="5" xfId="0" applyFont="1" applyBorder="1">
      <alignment vertical="center"/>
    </xf>
    <xf numFmtId="0" fontId="21" fillId="0" borderId="0" xfId="0" applyFont="1" applyAlignment="1">
      <alignment horizontal="center" vertical="center" wrapText="1"/>
    </xf>
    <xf numFmtId="0" fontId="21" fillId="0" borderId="60" xfId="0" applyFont="1" applyBorder="1">
      <alignment vertical="center"/>
    </xf>
    <xf numFmtId="0" fontId="21" fillId="0" borderId="36" xfId="0" applyFont="1" applyBorder="1">
      <alignment vertical="center"/>
    </xf>
    <xf numFmtId="0" fontId="21" fillId="0" borderId="61" xfId="0" applyFont="1" applyBorder="1" applyAlignment="1">
      <alignment horizontal="center" vertical="center"/>
    </xf>
    <xf numFmtId="0" fontId="26" fillId="0" borderId="68" xfId="0" applyFont="1" applyBorder="1" applyAlignment="1">
      <alignment horizontal="center" vertical="center"/>
    </xf>
    <xf numFmtId="0" fontId="21" fillId="0" borderId="0" xfId="0" applyFont="1" applyAlignment="1">
      <alignment horizontal="left" vertical="center" wrapText="1"/>
    </xf>
    <xf numFmtId="0" fontId="21" fillId="0" borderId="69" xfId="0" applyFont="1" applyBorder="1">
      <alignment vertical="center"/>
    </xf>
    <xf numFmtId="58" fontId="21" fillId="3" borderId="0" xfId="0" applyNumberFormat="1" applyFont="1" applyFill="1" applyAlignment="1">
      <alignment horizontal="center" vertical="center"/>
    </xf>
    <xf numFmtId="0" fontId="21" fillId="3" borderId="46" xfId="0" applyFont="1" applyFill="1" applyBorder="1" applyAlignment="1">
      <alignment horizontal="center" vertical="center"/>
    </xf>
    <xf numFmtId="0" fontId="21" fillId="3" borderId="54" xfId="0" applyFont="1" applyFill="1" applyBorder="1" applyAlignment="1">
      <alignment horizontal="center" vertical="center"/>
    </xf>
    <xf numFmtId="0" fontId="26" fillId="3" borderId="2" xfId="0" applyFont="1" applyFill="1" applyBorder="1" applyAlignment="1">
      <alignment vertical="top"/>
    </xf>
    <xf numFmtId="0" fontId="26" fillId="3" borderId="3" xfId="0" applyFont="1" applyFill="1" applyBorder="1" applyAlignment="1">
      <alignment vertical="top"/>
    </xf>
    <xf numFmtId="38" fontId="0" fillId="3" borderId="1" xfId="2" applyFont="1" applyFill="1" applyBorder="1" applyAlignment="1">
      <alignment vertical="center" shrinkToFit="1"/>
    </xf>
    <xf numFmtId="38" fontId="0" fillId="2" borderId="1" xfId="0" applyNumberFormat="1" applyFill="1" applyBorder="1" applyAlignment="1">
      <alignment horizontal="center" vertical="center" shrinkToFit="1"/>
    </xf>
    <xf numFmtId="38" fontId="20" fillId="0" borderId="1" xfId="0" applyNumberFormat="1" applyFont="1" applyBorder="1" applyAlignment="1">
      <alignment horizontal="center" vertical="center" wrapText="1"/>
    </xf>
    <xf numFmtId="179" fontId="0" fillId="3" borderId="1" xfId="0" applyNumberFormat="1" applyFill="1" applyBorder="1" applyAlignment="1">
      <alignment horizontal="left" vertical="center" shrinkToFit="1"/>
    </xf>
    <xf numFmtId="180" fontId="0" fillId="9" borderId="1" xfId="0" applyNumberFormat="1" applyFill="1" applyBorder="1" applyAlignment="1">
      <alignment horizontal="center" vertical="center" shrinkToFit="1"/>
    </xf>
    <xf numFmtId="180" fontId="0" fillId="10" borderId="1" xfId="0" applyNumberFormat="1" applyFill="1" applyBorder="1" applyAlignment="1">
      <alignment horizontal="center" vertical="center" shrinkToFit="1"/>
    </xf>
    <xf numFmtId="180" fontId="0" fillId="11" borderId="27" xfId="0" applyNumberFormat="1" applyFill="1" applyBorder="1" applyAlignment="1">
      <alignment horizontal="center" vertical="center" shrinkToFit="1"/>
    </xf>
    <xf numFmtId="180" fontId="0" fillId="11" borderId="28" xfId="0" applyNumberFormat="1" applyFill="1" applyBorder="1" applyAlignment="1">
      <alignment horizontal="center" vertical="center" shrinkToFit="1"/>
    </xf>
    <xf numFmtId="180" fontId="0" fillId="11" borderId="29" xfId="0" applyNumberFormat="1" applyFill="1" applyBorder="1" applyAlignment="1">
      <alignment horizontal="center" vertical="center" shrinkToFit="1"/>
    </xf>
    <xf numFmtId="0" fontId="21" fillId="3" borderId="48" xfId="0" applyFont="1" applyFill="1" applyBorder="1">
      <alignment vertical="center"/>
    </xf>
    <xf numFmtId="0" fontId="21" fillId="3" borderId="0" xfId="0" applyFont="1" applyFill="1">
      <alignment vertical="center"/>
    </xf>
    <xf numFmtId="0" fontId="21" fillId="3" borderId="56" xfId="0" applyFont="1" applyFill="1" applyBorder="1">
      <alignment vertical="center"/>
    </xf>
    <xf numFmtId="0" fontId="21" fillId="3" borderId="21" xfId="0" applyFont="1" applyFill="1" applyBorder="1">
      <alignment vertical="center"/>
    </xf>
    <xf numFmtId="0" fontId="21" fillId="3" borderId="0" xfId="0" applyFont="1" applyFill="1" applyAlignment="1">
      <alignment horizontal="center" vertical="center"/>
    </xf>
    <xf numFmtId="0" fontId="16" fillId="0" borderId="1" xfId="0" applyFont="1" applyBorder="1" applyAlignment="1">
      <alignment horizontal="left" vertical="center" wrapText="1" shrinkToFit="1"/>
    </xf>
    <xf numFmtId="0" fontId="16" fillId="6" borderId="1" xfId="0" applyFont="1" applyFill="1" applyBorder="1" applyAlignment="1">
      <alignment horizontal="left" vertical="center" wrapText="1" shrinkToFit="1"/>
    </xf>
    <xf numFmtId="0" fontId="9" fillId="0" borderId="0" xfId="0" applyFont="1" applyAlignment="1">
      <alignment horizontal="center" vertical="center"/>
    </xf>
    <xf numFmtId="0" fontId="0" fillId="0" borderId="0" xfId="0" applyAlignment="1">
      <alignment vertical="center" shrinkToFit="1"/>
    </xf>
    <xf numFmtId="0" fontId="11" fillId="0" borderId="0" xfId="0" applyFont="1" applyAlignment="1">
      <alignment horizontal="center" vertical="center"/>
    </xf>
    <xf numFmtId="0" fontId="30" fillId="0" borderId="33" xfId="0" applyFont="1" applyBorder="1" applyAlignment="1">
      <alignment horizontal="left" vertical="center"/>
    </xf>
    <xf numFmtId="0" fontId="9" fillId="0" borderId="82" xfId="0" applyFont="1" applyBorder="1" applyAlignment="1">
      <alignment horizontal="center" vertical="center" wrapText="1"/>
    </xf>
    <xf numFmtId="0" fontId="0" fillId="0" borderId="16" xfId="0" applyBorder="1" applyAlignment="1">
      <alignment horizontal="center" vertical="center"/>
    </xf>
    <xf numFmtId="0" fontId="0" fillId="3" borderId="8" xfId="0" applyFill="1" applyBorder="1" applyAlignment="1">
      <alignment horizontal="left" vertical="center" shrinkToFit="1"/>
    </xf>
    <xf numFmtId="0" fontId="0" fillId="3" borderId="11" xfId="0" applyFill="1" applyBorder="1" applyAlignment="1">
      <alignment horizontal="left" vertical="center" shrinkToFit="1"/>
    </xf>
    <xf numFmtId="0" fontId="6" fillId="4" borderId="6" xfId="0" applyFont="1" applyFill="1" applyBorder="1" applyAlignment="1">
      <alignment vertical="center" shrinkToFit="1"/>
    </xf>
    <xf numFmtId="0" fontId="6" fillId="4" borderId="6" xfId="0" applyFont="1" applyFill="1" applyBorder="1" applyAlignment="1">
      <alignment horizontal="center" vertical="center" shrinkToFit="1"/>
    </xf>
    <xf numFmtId="0" fontId="6" fillId="5" borderId="0" xfId="0" applyFont="1" applyFill="1" applyAlignment="1">
      <alignment horizontal="center" vertical="center" shrinkToFit="1"/>
    </xf>
    <xf numFmtId="0" fontId="12" fillId="0" borderId="0" xfId="0" quotePrefix="1" applyFont="1" applyAlignment="1">
      <alignment horizontal="center" vertical="center"/>
    </xf>
    <xf numFmtId="0" fontId="31" fillId="0" borderId="0" xfId="0" applyFont="1" applyAlignment="1"/>
    <xf numFmtId="0" fontId="31" fillId="0" borderId="0" xfId="0" applyFont="1" applyAlignment="1">
      <alignment horizontal="center" vertical="center"/>
    </xf>
    <xf numFmtId="0" fontId="32" fillId="0" borderId="0" xfId="0" quotePrefix="1" applyFont="1" applyAlignment="1">
      <alignment horizontal="center"/>
    </xf>
    <xf numFmtId="181" fontId="32" fillId="0" borderId="0" xfId="0" applyNumberFormat="1" applyFont="1" applyAlignment="1">
      <alignment horizontal="center"/>
    </xf>
    <xf numFmtId="0" fontId="30" fillId="0" borderId="0" xfId="0" applyFont="1" applyAlignment="1">
      <alignment horizontal="left" vertical="center"/>
    </xf>
    <xf numFmtId="0" fontId="12" fillId="0" borderId="0" xfId="0" quotePrefix="1" applyFont="1" applyAlignment="1">
      <alignment horizontal="center" vertical="center" wrapText="1"/>
    </xf>
    <xf numFmtId="0" fontId="34" fillId="0" borderId="3" xfId="0" applyFont="1" applyBorder="1" applyAlignment="1">
      <alignment horizontal="center" vertical="center" shrinkToFit="1"/>
    </xf>
    <xf numFmtId="0" fontId="34" fillId="0" borderId="4" xfId="0" quotePrefix="1" applyFont="1" applyBorder="1" applyAlignment="1">
      <alignment horizontal="center" vertical="center" shrinkToFit="1"/>
    </xf>
    <xf numFmtId="0" fontId="32" fillId="0" borderId="4" xfId="0" applyFont="1" applyBorder="1" applyAlignment="1">
      <alignment horizontal="center" vertical="center" shrinkToFit="1"/>
    </xf>
    <xf numFmtId="0" fontId="34" fillId="0" borderId="3" xfId="0" quotePrefix="1" applyFont="1" applyBorder="1" applyAlignment="1">
      <alignment horizontal="center" vertical="center" shrinkToFit="1"/>
    </xf>
    <xf numFmtId="0" fontId="34" fillId="0" borderId="82" xfId="0" applyFont="1" applyBorder="1" applyAlignment="1">
      <alignment horizontal="center" vertical="center"/>
    </xf>
    <xf numFmtId="0" fontId="35" fillId="0" borderId="82" xfId="0" quotePrefix="1" applyFont="1" applyBorder="1" applyAlignment="1">
      <alignment horizontal="center" vertical="center" wrapText="1"/>
    </xf>
    <xf numFmtId="0" fontId="34" fillId="0" borderId="82" xfId="0" quotePrefix="1" applyFont="1" applyBorder="1" applyAlignment="1">
      <alignment horizontal="center" vertical="center" wrapText="1"/>
    </xf>
    <xf numFmtId="0" fontId="32" fillId="0" borderId="82" xfId="0" applyFont="1" applyBorder="1" applyAlignment="1">
      <alignment horizontal="center"/>
    </xf>
    <xf numFmtId="0" fontId="32" fillId="0" borderId="73" xfId="0" applyFont="1" applyBorder="1" applyAlignment="1">
      <alignment horizontal="center" shrinkToFit="1"/>
    </xf>
    <xf numFmtId="0" fontId="34" fillId="0" borderId="72" xfId="0" applyFont="1" applyBorder="1" applyAlignment="1">
      <alignment horizontal="center" vertical="center" shrinkToFit="1"/>
    </xf>
    <xf numFmtId="178" fontId="34" fillId="0" borderId="4" xfId="0" quotePrefix="1" applyNumberFormat="1" applyFont="1" applyBorder="1" applyAlignment="1">
      <alignment horizontal="center" vertical="center" shrinkToFit="1"/>
    </xf>
    <xf numFmtId="0" fontId="32" fillId="0" borderId="0" xfId="0" applyFont="1" applyAlignment="1"/>
    <xf numFmtId="0" fontId="32" fillId="0" borderId="0" xfId="0" applyFont="1" applyAlignment="1">
      <alignment horizontal="center" vertical="center"/>
    </xf>
    <xf numFmtId="0" fontId="34" fillId="0" borderId="0" xfId="0" quotePrefix="1" applyFont="1" applyAlignment="1">
      <alignment horizontal="left" vertical="center"/>
    </xf>
    <xf numFmtId="0" fontId="6" fillId="0" borderId="0" xfId="0" applyFont="1">
      <alignment vertical="center"/>
    </xf>
    <xf numFmtId="0" fontId="36" fillId="0" borderId="0" xfId="0" applyFont="1" applyAlignment="1">
      <alignment horizontal="center" vertical="center" wrapText="1"/>
    </xf>
    <xf numFmtId="0" fontId="34" fillId="0" borderId="0" xfId="0" applyFont="1" applyAlignment="1">
      <alignment horizontal="center" vertical="center" shrinkToFit="1"/>
    </xf>
    <xf numFmtId="0" fontId="35" fillId="0" borderId="0" xfId="0" quotePrefix="1" applyFont="1" applyAlignment="1">
      <alignment horizontal="center" vertical="center" wrapText="1"/>
    </xf>
    <xf numFmtId="0" fontId="34" fillId="0" borderId="0" xfId="0" quotePrefix="1" applyFont="1" applyAlignment="1">
      <alignment horizontal="center" vertical="center" shrinkToFit="1"/>
    </xf>
    <xf numFmtId="0" fontId="34" fillId="0" borderId="82" xfId="0" applyFont="1" applyBorder="1" applyAlignment="1">
      <alignment horizontal="center" vertical="center" shrinkToFit="1"/>
    </xf>
    <xf numFmtId="0" fontId="31" fillId="0" borderId="16" xfId="0" applyFont="1" applyBorder="1" applyAlignment="1">
      <alignment horizontal="center" vertical="center"/>
    </xf>
    <xf numFmtId="0" fontId="31" fillId="0" borderId="33" xfId="0" applyFont="1" applyBorder="1" applyAlignment="1">
      <alignment horizontal="center" vertical="center" shrinkToFit="1"/>
    </xf>
    <xf numFmtId="0" fontId="31" fillId="3" borderId="74" xfId="0" applyFont="1" applyFill="1" applyBorder="1" applyAlignment="1">
      <alignment horizontal="center" vertical="center" shrinkToFit="1"/>
    </xf>
    <xf numFmtId="0" fontId="31" fillId="3" borderId="75" xfId="0" applyFont="1" applyFill="1" applyBorder="1" applyAlignment="1">
      <alignment horizontal="center" vertical="center" shrinkToFit="1"/>
    </xf>
    <xf numFmtId="0" fontId="31" fillId="3" borderId="22" xfId="0" applyFont="1" applyFill="1" applyBorder="1" applyAlignment="1">
      <alignment horizontal="center" vertical="center" shrinkToFit="1"/>
    </xf>
    <xf numFmtId="0" fontId="31" fillId="0" borderId="70" xfId="0" applyFont="1" applyBorder="1" applyAlignment="1">
      <alignment horizontal="center" vertical="center" shrinkToFit="1"/>
    </xf>
    <xf numFmtId="0" fontId="31" fillId="3" borderId="76" xfId="0" applyFont="1" applyFill="1" applyBorder="1" applyAlignment="1">
      <alignment horizontal="center" vertical="center" shrinkToFit="1"/>
    </xf>
    <xf numFmtId="0" fontId="31" fillId="3" borderId="77" xfId="0" applyFont="1" applyFill="1" applyBorder="1" applyAlignment="1">
      <alignment horizontal="center" vertical="center" shrinkToFit="1"/>
    </xf>
    <xf numFmtId="0" fontId="31" fillId="3" borderId="72" xfId="0" applyFont="1" applyFill="1" applyBorder="1" applyAlignment="1">
      <alignment horizontal="center" vertical="center" shrinkToFit="1"/>
    </xf>
    <xf numFmtId="0" fontId="31" fillId="0" borderId="71" xfId="0" applyFont="1" applyBorder="1" applyAlignment="1">
      <alignment horizontal="center" vertical="center" shrinkToFit="1"/>
    </xf>
    <xf numFmtId="0" fontId="31" fillId="3" borderId="78" xfId="0" applyFont="1" applyFill="1" applyBorder="1" applyAlignment="1">
      <alignment horizontal="center" vertical="center" shrinkToFit="1"/>
    </xf>
    <xf numFmtId="0" fontId="31" fillId="3" borderId="79" xfId="0" applyFont="1" applyFill="1" applyBorder="1" applyAlignment="1">
      <alignment horizontal="center" vertical="center" shrinkToFit="1"/>
    </xf>
    <xf numFmtId="0" fontId="31" fillId="3" borderId="73" xfId="0" applyFont="1" applyFill="1" applyBorder="1" applyAlignment="1">
      <alignment horizontal="center" vertical="center" shrinkToFit="1"/>
    </xf>
    <xf numFmtId="0" fontId="31" fillId="0" borderId="12" xfId="0" applyFont="1" applyBorder="1" applyAlignment="1">
      <alignment horizontal="center" vertical="center" shrinkToFit="1"/>
    </xf>
    <xf numFmtId="0" fontId="31" fillId="3" borderId="80" xfId="0" applyFont="1" applyFill="1" applyBorder="1" applyAlignment="1">
      <alignment horizontal="center" vertical="center" shrinkToFit="1"/>
    </xf>
    <xf numFmtId="0" fontId="31" fillId="3" borderId="81" xfId="0" applyFont="1" applyFill="1" applyBorder="1" applyAlignment="1">
      <alignment horizontal="center" vertical="center" shrinkToFit="1"/>
    </xf>
    <xf numFmtId="0" fontId="31" fillId="3" borderId="34" xfId="0" applyFont="1" applyFill="1" applyBorder="1" applyAlignment="1">
      <alignment horizontal="center" vertical="center" shrinkToFit="1"/>
    </xf>
    <xf numFmtId="0" fontId="32" fillId="0" borderId="82" xfId="0" applyFont="1" applyBorder="1" applyAlignment="1">
      <alignment horizontal="center" vertical="center" wrapText="1"/>
    </xf>
    <xf numFmtId="0" fontId="34" fillId="0" borderId="79" xfId="0" applyFont="1" applyBorder="1" applyAlignment="1">
      <alignment horizontal="center" vertical="center"/>
    </xf>
    <xf numFmtId="0" fontId="34" fillId="0" borderId="77" xfId="0" applyFont="1" applyBorder="1" applyAlignment="1">
      <alignment horizontal="center" vertical="center"/>
    </xf>
    <xf numFmtId="0" fontId="13" fillId="0" borderId="82" xfId="0" quotePrefix="1" applyFont="1" applyBorder="1" applyAlignment="1">
      <alignment horizontal="center" vertical="center" shrinkToFit="1"/>
    </xf>
    <xf numFmtId="0" fontId="38" fillId="0" borderId="82" xfId="0" applyFont="1" applyBorder="1" applyAlignment="1">
      <alignment horizontal="center" vertical="center" wrapText="1"/>
    </xf>
    <xf numFmtId="0" fontId="39" fillId="0" borderId="82" xfId="0" applyFont="1" applyBorder="1" applyAlignment="1">
      <alignment horizontal="center" vertical="center" wrapText="1"/>
    </xf>
    <xf numFmtId="0" fontId="12" fillId="0" borderId="0" xfId="0" applyFont="1">
      <alignment vertical="center"/>
    </xf>
    <xf numFmtId="0" fontId="12" fillId="0" borderId="0" xfId="0" applyFont="1" applyAlignment="1"/>
    <xf numFmtId="0" fontId="40" fillId="0" borderId="0" xfId="0" applyFont="1" applyAlignment="1"/>
    <xf numFmtId="0" fontId="40" fillId="0" borderId="0" xfId="0" applyFont="1">
      <alignment vertical="center"/>
    </xf>
    <xf numFmtId="0" fontId="27" fillId="0" borderId="0" xfId="0" applyFont="1" applyAlignment="1">
      <alignment horizontal="center" vertical="center"/>
    </xf>
    <xf numFmtId="0" fontId="41" fillId="0" borderId="0" xfId="0" applyFont="1">
      <alignment vertical="center"/>
    </xf>
    <xf numFmtId="0" fontId="21" fillId="2" borderId="1" xfId="0" applyFont="1" applyFill="1" applyBorder="1" applyAlignment="1">
      <alignment horizontal="center" vertical="center"/>
    </xf>
    <xf numFmtId="0" fontId="21" fillId="0" borderId="2" xfId="0" applyFont="1" applyBorder="1" applyAlignment="1">
      <alignment horizontal="center" vertical="center"/>
    </xf>
    <xf numFmtId="0" fontId="21" fillId="0" borderId="4" xfId="0" applyFont="1" applyBorder="1">
      <alignment vertical="center"/>
    </xf>
    <xf numFmtId="0" fontId="21" fillId="2" borderId="19" xfId="0" applyFont="1" applyFill="1" applyBorder="1" applyAlignment="1">
      <alignment horizontal="center" vertical="center"/>
    </xf>
    <xf numFmtId="0" fontId="42" fillId="0" borderId="2" xfId="0" applyFont="1" applyBorder="1" applyAlignment="1">
      <alignment horizontal="center" vertical="center"/>
    </xf>
    <xf numFmtId="0" fontId="43" fillId="0" borderId="0" xfId="0" applyFont="1" applyAlignment="1">
      <alignment horizontal="left" vertical="center" shrinkToFit="1"/>
    </xf>
    <xf numFmtId="0" fontId="45" fillId="0" borderId="0" xfId="0" applyFont="1" applyAlignment="1">
      <alignment horizontal="left" vertical="top" wrapText="1"/>
    </xf>
    <xf numFmtId="0" fontId="27" fillId="0" borderId="0" xfId="0" applyFont="1">
      <alignment vertical="center"/>
    </xf>
    <xf numFmtId="0" fontId="26" fillId="0" borderId="0" xfId="0" applyFont="1" applyAlignment="1">
      <alignment horizontal="center" vertical="center"/>
    </xf>
    <xf numFmtId="0" fontId="48" fillId="0" borderId="1" xfId="0" applyFont="1" applyBorder="1" applyAlignment="1">
      <alignment horizontal="center" vertical="center"/>
    </xf>
    <xf numFmtId="0" fontId="25" fillId="0" borderId="2" xfId="0" applyFont="1" applyBorder="1" applyAlignment="1">
      <alignment horizontal="left" vertical="center"/>
    </xf>
    <xf numFmtId="0" fontId="26" fillId="0" borderId="0" xfId="0" applyFont="1" applyAlignment="1">
      <alignment horizontal="left" vertical="center"/>
    </xf>
    <xf numFmtId="0" fontId="49" fillId="0" borderId="4" xfId="0" applyFont="1" applyBorder="1" applyAlignment="1">
      <alignment horizontal="left" vertical="center"/>
    </xf>
    <xf numFmtId="0" fontId="21" fillId="0" borderId="37" xfId="0" applyFont="1" applyBorder="1" applyAlignment="1">
      <alignment horizontal="center" vertical="center"/>
    </xf>
    <xf numFmtId="0" fontId="26" fillId="0" borderId="37" xfId="0" applyFont="1" applyBorder="1" applyAlignment="1">
      <alignment horizontal="center" vertical="center"/>
    </xf>
    <xf numFmtId="0" fontId="29" fillId="0" borderId="17" xfId="0" applyFont="1" applyBorder="1" applyAlignment="1">
      <alignment horizontal="center" vertical="center"/>
    </xf>
    <xf numFmtId="0" fontId="26" fillId="0" borderId="17" xfId="0" applyFont="1" applyBorder="1" applyAlignment="1">
      <alignment horizontal="center" vertical="center"/>
    </xf>
    <xf numFmtId="0" fontId="29" fillId="0" borderId="50" xfId="0" applyFont="1" applyBorder="1" applyAlignment="1">
      <alignment horizontal="center" vertical="center"/>
    </xf>
    <xf numFmtId="0" fontId="26" fillId="0" borderId="50" xfId="0" applyFont="1" applyBorder="1" applyAlignment="1">
      <alignment horizontal="center" vertical="center"/>
    </xf>
    <xf numFmtId="0" fontId="42" fillId="0" borderId="0" xfId="0" applyFont="1">
      <alignment vertical="center"/>
    </xf>
    <xf numFmtId="0" fontId="21" fillId="0" borderId="0" xfId="0" applyFont="1" applyAlignment="1">
      <alignment horizontal="right" vertical="center"/>
    </xf>
    <xf numFmtId="0" fontId="26" fillId="0" borderId="0" xfId="0" applyFont="1" applyAlignment="1">
      <alignment horizontal="right" vertical="center"/>
    </xf>
    <xf numFmtId="0" fontId="26" fillId="0" borderId="0" xfId="0" applyFont="1" applyAlignment="1">
      <alignment vertical="top" wrapText="1"/>
    </xf>
    <xf numFmtId="0" fontId="21" fillId="2" borderId="0" xfId="0" applyFont="1" applyFill="1">
      <alignment vertical="center"/>
    </xf>
    <xf numFmtId="0" fontId="21" fillId="0" borderId="0" xfId="0" applyFont="1" applyAlignment="1">
      <alignment vertical="center" wrapText="1"/>
    </xf>
    <xf numFmtId="0" fontId="21" fillId="2" borderId="0" xfId="0" applyFont="1" applyFill="1" applyAlignment="1">
      <alignment vertical="center" wrapText="1"/>
    </xf>
    <xf numFmtId="0" fontId="21" fillId="2" borderId="0" xfId="0" applyFont="1" applyFill="1" applyAlignment="1">
      <alignment horizontal="center" vertical="center" wrapText="1"/>
    </xf>
    <xf numFmtId="0" fontId="3" fillId="3" borderId="32" xfId="0" applyFont="1" applyFill="1" applyBorder="1" applyAlignment="1">
      <alignment horizontal="center" vertical="center"/>
    </xf>
    <xf numFmtId="38" fontId="0" fillId="6" borderId="2" xfId="2" applyFont="1" applyFill="1" applyBorder="1" applyAlignment="1">
      <alignment horizontal="left" vertical="center" shrinkToFit="1"/>
    </xf>
    <xf numFmtId="0" fontId="15" fillId="0" borderId="0" xfId="0" applyFont="1">
      <alignment vertical="center"/>
    </xf>
    <xf numFmtId="0" fontId="0" fillId="0" borderId="85" xfId="0" applyBorder="1" applyAlignment="1">
      <alignment horizontal="center" vertical="center"/>
    </xf>
    <xf numFmtId="0" fontId="0" fillId="0" borderId="71" xfId="0" applyBorder="1" applyAlignment="1">
      <alignment horizontal="left" vertical="center"/>
    </xf>
    <xf numFmtId="0" fontId="0" fillId="0" borderId="73" xfId="0" applyBorder="1" applyAlignment="1">
      <alignment horizontal="center" vertical="center"/>
    </xf>
    <xf numFmtId="0" fontId="0" fillId="6" borderId="86" xfId="0" applyFill="1" applyBorder="1" applyAlignment="1">
      <alignment horizontal="center" vertical="center"/>
    </xf>
    <xf numFmtId="0" fontId="0" fillId="6" borderId="70" xfId="0" applyFill="1" applyBorder="1" applyAlignment="1">
      <alignment horizontal="left" vertical="center"/>
    </xf>
    <xf numFmtId="0" fontId="0" fillId="6" borderId="72" xfId="0" applyFill="1" applyBorder="1" applyAlignment="1">
      <alignment horizontal="center" vertical="center"/>
    </xf>
    <xf numFmtId="0" fontId="0" fillId="0" borderId="82" xfId="0" applyBorder="1" applyAlignment="1">
      <alignment horizontal="center" vertical="center" wrapText="1"/>
    </xf>
    <xf numFmtId="0" fontId="0" fillId="0" borderId="15" xfId="0" applyBorder="1" applyAlignment="1">
      <alignment horizontal="center" vertical="center"/>
    </xf>
    <xf numFmtId="0" fontId="0" fillId="8" borderId="2" xfId="0" applyFill="1" applyBorder="1" applyAlignment="1">
      <alignment horizontal="left" vertical="center"/>
    </xf>
    <xf numFmtId="0" fontId="0" fillId="8" borderId="3" xfId="0" applyFill="1" applyBorder="1" applyAlignment="1">
      <alignment horizontal="center" vertical="center" shrinkToFit="1"/>
    </xf>
    <xf numFmtId="0" fontId="0" fillId="8" borderId="4" xfId="0" applyFill="1" applyBorder="1" applyAlignment="1">
      <alignment horizontal="center" vertical="center"/>
    </xf>
    <xf numFmtId="0" fontId="0" fillId="8" borderId="3" xfId="0" applyFill="1" applyBorder="1" applyAlignment="1">
      <alignment horizontal="center" vertical="center"/>
    </xf>
    <xf numFmtId="0" fontId="0" fillId="8" borderId="2" xfId="0" applyFill="1" applyBorder="1" applyAlignment="1">
      <alignment horizontal="center" vertical="center" shrinkToFit="1"/>
    </xf>
    <xf numFmtId="0" fontId="0" fillId="8" borderId="82" xfId="0" applyFill="1" applyBorder="1" applyAlignment="1">
      <alignment horizontal="center" vertical="center" shrinkToFit="1"/>
    </xf>
    <xf numFmtId="0" fontId="0" fillId="8" borderId="15" xfId="0" applyFill="1" applyBorder="1" applyAlignment="1">
      <alignment horizontal="center" vertical="center" shrinkToFit="1"/>
    </xf>
    <xf numFmtId="0" fontId="0" fillId="8" borderId="16" xfId="0" applyFill="1" applyBorder="1" applyAlignment="1">
      <alignment horizontal="center" vertical="center" shrinkToFit="1"/>
    </xf>
    <xf numFmtId="0" fontId="3" fillId="0" borderId="31" xfId="0" applyFont="1" applyBorder="1" applyAlignment="1">
      <alignment horizontal="center" vertical="center" wrapText="1" shrinkToFit="1"/>
    </xf>
    <xf numFmtId="38" fontId="0" fillId="6" borderId="1" xfId="0" applyNumberFormat="1" applyFill="1" applyBorder="1" applyAlignment="1">
      <alignment horizontal="center" vertical="center"/>
    </xf>
    <xf numFmtId="0" fontId="0" fillId="0" borderId="19" xfId="0" applyBorder="1" applyAlignment="1">
      <alignment horizontal="center" vertical="center" shrinkToFit="1"/>
    </xf>
    <xf numFmtId="0" fontId="0" fillId="0" borderId="11" xfId="0" applyBorder="1" applyAlignment="1">
      <alignment horizontal="center" vertical="center" shrinkToFit="1"/>
    </xf>
    <xf numFmtId="181" fontId="0" fillId="3" borderId="0" xfId="0" applyNumberFormat="1" applyFill="1" applyAlignment="1">
      <alignment horizontal="center" vertical="center"/>
    </xf>
    <xf numFmtId="0" fontId="0" fillId="0" borderId="0" xfId="0" quotePrefix="1">
      <alignment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1" xfId="0" applyBorder="1" applyAlignment="1">
      <alignment horizontal="center" vertical="center" shrinkToFit="1"/>
    </xf>
    <xf numFmtId="0" fontId="0" fillId="3" borderId="2" xfId="0" applyFill="1" applyBorder="1" applyAlignment="1">
      <alignment horizontal="center" vertical="center" shrinkToFit="1"/>
    </xf>
    <xf numFmtId="0" fontId="0" fillId="3" borderId="16" xfId="0" applyFill="1" applyBorder="1" applyAlignment="1">
      <alignment horizontal="center" vertical="center" shrinkToFit="1"/>
    </xf>
    <xf numFmtId="0" fontId="0" fillId="3" borderId="82" xfId="0" applyFill="1" applyBorder="1" applyAlignment="1">
      <alignment horizontal="center" vertical="center" shrinkToFit="1"/>
    </xf>
    <xf numFmtId="0" fontId="0" fillId="3" borderId="4" xfId="0" applyFill="1" applyBorder="1" applyAlignment="1">
      <alignment horizontal="center" vertical="center" shrinkToFit="1"/>
    </xf>
    <xf numFmtId="0" fontId="0" fillId="3" borderId="1"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16" xfId="0" applyFill="1" applyBorder="1" applyAlignment="1">
      <alignment horizontal="center" vertical="center" shrinkToFit="1"/>
    </xf>
    <xf numFmtId="0" fontId="0" fillId="2" borderId="82" xfId="0" applyFill="1" applyBorder="1" applyAlignment="1">
      <alignment horizontal="center" vertical="center" shrinkToFit="1"/>
    </xf>
    <xf numFmtId="0" fontId="0" fillId="2" borderId="4" xfId="0" applyFill="1" applyBorder="1" applyAlignment="1">
      <alignment horizontal="center" vertical="center" shrinkToFit="1"/>
    </xf>
    <xf numFmtId="38" fontId="0" fillId="0" borderId="1" xfId="0" applyNumberFormat="1" applyBorder="1" applyAlignment="1">
      <alignment horizontal="center" vertical="center" shrinkToFit="1"/>
    </xf>
    <xf numFmtId="0" fontId="0" fillId="3" borderId="0" xfId="0" applyFill="1">
      <alignment vertical="center"/>
    </xf>
    <xf numFmtId="0" fontId="0" fillId="3" borderId="0" xfId="0" applyFill="1" applyAlignment="1">
      <alignment horizontal="center" vertical="center"/>
    </xf>
    <xf numFmtId="0" fontId="0" fillId="0" borderId="11" xfId="0" applyBorder="1" applyAlignment="1">
      <alignment horizontal="center" vertical="center"/>
    </xf>
    <xf numFmtId="0" fontId="0" fillId="2" borderId="0" xfId="0" applyFill="1">
      <alignment vertical="center"/>
    </xf>
    <xf numFmtId="14" fontId="0" fillId="0" borderId="11" xfId="0" applyNumberFormat="1" applyBorder="1" applyAlignment="1">
      <alignment horizontal="center" vertical="center" shrinkToFit="1"/>
    </xf>
    <xf numFmtId="38" fontId="0" fillId="3" borderId="1" xfId="0" applyNumberFormat="1" applyFill="1" applyBorder="1" applyAlignment="1">
      <alignment horizontal="center" vertical="center" shrinkToFit="1"/>
    </xf>
    <xf numFmtId="0" fontId="50" fillId="0" borderId="0" xfId="0" applyFont="1">
      <alignment vertical="center"/>
    </xf>
    <xf numFmtId="0" fontId="0" fillId="6" borderId="0" xfId="0" applyFill="1">
      <alignment vertical="center"/>
    </xf>
    <xf numFmtId="0" fontId="52" fillId="0" borderId="4" xfId="0" applyFont="1" applyBorder="1">
      <alignment vertical="center"/>
    </xf>
    <xf numFmtId="0" fontId="54" fillId="0" borderId="1" xfId="0" applyFont="1" applyBorder="1" applyAlignment="1">
      <alignment horizontal="center" vertical="center" wrapText="1"/>
    </xf>
    <xf numFmtId="0" fontId="55" fillId="6" borderId="1" xfId="0" applyFont="1" applyFill="1" applyBorder="1" applyAlignment="1">
      <alignment horizontal="center" vertical="center"/>
    </xf>
    <xf numFmtId="0" fontId="21" fillId="12" borderId="1" xfId="0" applyFont="1" applyFill="1" applyBorder="1" applyAlignment="1">
      <alignment horizontal="center" vertical="center"/>
    </xf>
    <xf numFmtId="0" fontId="57" fillId="0" borderId="2"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shrinkToFit="1"/>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38" fontId="0" fillId="0" borderId="2" xfId="2" applyFont="1" applyBorder="1" applyAlignment="1">
      <alignment horizontal="left" vertical="center" shrinkToFit="1"/>
    </xf>
    <xf numFmtId="38" fontId="0" fillId="0" borderId="4" xfId="2" applyFont="1" applyBorder="1" applyAlignment="1">
      <alignment horizontal="left" vertical="center" shrinkToFit="1"/>
    </xf>
    <xf numFmtId="38" fontId="0" fillId="0" borderId="19" xfId="2" applyFont="1" applyBorder="1" applyAlignment="1">
      <alignment horizontal="center" vertical="center" shrinkToFit="1"/>
    </xf>
    <xf numFmtId="38" fontId="0" fillId="0" borderId="10" xfId="2" applyFont="1" applyBorder="1" applyAlignment="1">
      <alignment horizontal="center" vertical="center" shrinkToFit="1"/>
    </xf>
    <xf numFmtId="38" fontId="0" fillId="0" borderId="11" xfId="2" applyFont="1" applyBorder="1" applyAlignment="1">
      <alignment horizontal="center" vertical="center" shrinkToFit="1"/>
    </xf>
    <xf numFmtId="0" fontId="0" fillId="0" borderId="1" xfId="0" applyBorder="1" applyAlignment="1">
      <alignment horizontal="center" vertical="center" wrapText="1"/>
    </xf>
    <xf numFmtId="38" fontId="0" fillId="0" borderId="2" xfId="2" applyFont="1" applyBorder="1" applyAlignment="1">
      <alignment horizontal="center" vertical="center" shrinkToFit="1"/>
    </xf>
    <xf numFmtId="38" fontId="0" fillId="0" borderId="4" xfId="2" applyFont="1" applyBorder="1" applyAlignment="1">
      <alignment horizontal="center" vertical="center" shrinkToFit="1"/>
    </xf>
    <xf numFmtId="0" fontId="0" fillId="0" borderId="1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38" fontId="53" fillId="0" borderId="2" xfId="2" applyFont="1" applyBorder="1" applyAlignment="1">
      <alignment horizontal="left" vertical="center" shrinkToFit="1"/>
    </xf>
    <xf numFmtId="38" fontId="53" fillId="0" borderId="4" xfId="2" applyFont="1" applyBorder="1" applyAlignment="1">
      <alignment horizontal="left" vertical="center" shrinkToFit="1"/>
    </xf>
    <xf numFmtId="0" fontId="0" fillId="0" borderId="2" xfId="0" applyBorder="1" applyAlignment="1">
      <alignment horizontal="left" vertical="center" shrinkToFit="1"/>
    </xf>
    <xf numFmtId="0" fontId="0" fillId="0" borderId="4" xfId="0" applyBorder="1" applyAlignment="1">
      <alignment horizontal="left" vertical="center" shrinkToFit="1"/>
    </xf>
    <xf numFmtId="0" fontId="0" fillId="0" borderId="19"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11" xfId="0" applyBorder="1" applyAlignment="1">
      <alignment horizontal="center" vertical="center" wrapText="1"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4" borderId="6" xfId="1" applyFill="1" applyBorder="1" applyAlignment="1">
      <alignment horizontal="center" vertical="center" shrinkToFit="1"/>
    </xf>
    <xf numFmtId="0" fontId="7" fillId="4" borderId="6" xfId="0" applyFont="1" applyFill="1" applyBorder="1" applyAlignment="1">
      <alignment horizontal="center" vertical="center" shrinkToFit="1"/>
    </xf>
    <xf numFmtId="0" fontId="7" fillId="5" borderId="0" xfId="0" applyFont="1" applyFill="1" applyAlignment="1">
      <alignment horizontal="center" vertical="center" shrinkToFit="1"/>
    </xf>
    <xf numFmtId="0" fontId="3" fillId="0" borderId="30" xfId="0" applyFont="1" applyBorder="1" applyAlignment="1">
      <alignment horizontal="center" vertical="center" shrinkToFit="1"/>
    </xf>
    <xf numFmtId="0" fontId="3" fillId="0" borderId="32" xfId="0" applyFont="1" applyBorder="1" applyAlignment="1">
      <alignment horizontal="center" vertical="center" shrinkToFi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34" fillId="0" borderId="3" xfId="0" quotePrefix="1" applyFont="1" applyBorder="1" applyAlignment="1">
      <alignment horizontal="left" vertical="center" wrapText="1"/>
    </xf>
    <xf numFmtId="0" fontId="34" fillId="0" borderId="4" xfId="0" quotePrefix="1" applyFont="1" applyBorder="1" applyAlignment="1">
      <alignment horizontal="left" vertical="center" wrapText="1"/>
    </xf>
    <xf numFmtId="0" fontId="34" fillId="0" borderId="3" xfId="0" quotePrefix="1" applyFont="1" applyBorder="1" applyAlignment="1">
      <alignment horizontal="left" vertical="center" shrinkToFit="1"/>
    </xf>
    <xf numFmtId="0" fontId="34" fillId="0" borderId="4" xfId="0" quotePrefix="1" applyFont="1" applyBorder="1" applyAlignment="1">
      <alignment horizontal="left" vertical="center" shrinkToFit="1"/>
    </xf>
    <xf numFmtId="0" fontId="34" fillId="0" borderId="82" xfId="0" applyFont="1" applyBorder="1" applyAlignment="1">
      <alignment horizontal="center" vertical="center"/>
    </xf>
    <xf numFmtId="0" fontId="34" fillId="0" borderId="15" xfId="0" applyFont="1" applyBorder="1" applyAlignment="1">
      <alignment horizontal="center" vertical="center"/>
    </xf>
    <xf numFmtId="0" fontId="37" fillId="0" borderId="14" xfId="0" quotePrefix="1" applyFont="1" applyBorder="1" applyAlignment="1">
      <alignment horizontal="center" vertical="center"/>
    </xf>
    <xf numFmtId="0" fontId="37" fillId="0" borderId="4" xfId="0" quotePrefix="1" applyFont="1" applyBorder="1" applyAlignment="1">
      <alignment horizontal="center" vertical="center"/>
    </xf>
    <xf numFmtId="0" fontId="34" fillId="0" borderId="82" xfId="0" quotePrefix="1" applyFont="1" applyBorder="1" applyAlignment="1">
      <alignment horizontal="center" vertical="center"/>
    </xf>
    <xf numFmtId="0" fontId="34" fillId="0" borderId="15" xfId="0" quotePrefix="1" applyFont="1" applyBorder="1" applyAlignment="1">
      <alignment horizontal="center" vertical="center"/>
    </xf>
    <xf numFmtId="0" fontId="34" fillId="0" borderId="14" xfId="0" applyFont="1" applyBorder="1" applyAlignment="1">
      <alignment horizontal="center" vertical="center"/>
    </xf>
    <xf numFmtId="0" fontId="34" fillId="0" borderId="4" xfId="0" applyFont="1" applyBorder="1" applyAlignment="1">
      <alignment horizontal="center" vertical="center"/>
    </xf>
    <xf numFmtId="0" fontId="34" fillId="0" borderId="16" xfId="0" applyFont="1" applyBorder="1" applyAlignment="1">
      <alignment horizontal="center" vertical="center"/>
    </xf>
    <xf numFmtId="0" fontId="34" fillId="0" borderId="15" xfId="0" quotePrefix="1" applyFont="1" applyBorder="1" applyAlignment="1">
      <alignment horizontal="center" vertical="center" wrapText="1"/>
    </xf>
    <xf numFmtId="0" fontId="34" fillId="0" borderId="16" xfId="0" quotePrefix="1" applyFont="1" applyBorder="1" applyAlignment="1">
      <alignment horizontal="center" vertical="center" wrapText="1"/>
    </xf>
    <xf numFmtId="0" fontId="6" fillId="0" borderId="0" xfId="0" applyFont="1" applyAlignment="1">
      <alignment horizontal="left" vertical="center"/>
    </xf>
    <xf numFmtId="176" fontId="32" fillId="0" borderId="15" xfId="0" applyNumberFormat="1" applyFont="1" applyBorder="1" applyAlignment="1">
      <alignment horizontal="center" vertical="center"/>
    </xf>
    <xf numFmtId="176" fontId="32" fillId="0" borderId="16" xfId="0" applyNumberFormat="1" applyFont="1" applyBorder="1" applyAlignment="1">
      <alignment horizontal="center" vertical="center"/>
    </xf>
    <xf numFmtId="38" fontId="0" fillId="0" borderId="19" xfId="0" applyNumberFormat="1" applyBorder="1" applyAlignment="1">
      <alignment horizontal="center" vertical="center" shrinkToFit="1"/>
    </xf>
    <xf numFmtId="38" fontId="0" fillId="0" borderId="11" xfId="0" applyNumberFormat="1" applyBorder="1" applyAlignment="1">
      <alignment horizontal="center" vertical="center" shrinkToFit="1"/>
    </xf>
    <xf numFmtId="181" fontId="0" fillId="2" borderId="0" xfId="0" applyNumberFormat="1" applyFill="1" applyAlignment="1">
      <alignment horizontal="center" vertical="center"/>
    </xf>
    <xf numFmtId="0" fontId="50" fillId="0" borderId="0" xfId="0" applyFont="1" applyAlignment="1">
      <alignment horizontal="center" vertical="center" wrapText="1"/>
    </xf>
    <xf numFmtId="0" fontId="50" fillId="0" borderId="0" xfId="0" applyFont="1" applyAlignment="1">
      <alignment horizontal="center" vertical="center"/>
    </xf>
    <xf numFmtId="38" fontId="0" fillId="0" borderId="3" xfId="2" applyFont="1" applyBorder="1" applyAlignment="1">
      <alignment horizontal="center" vertical="center" shrinkToFit="1"/>
    </xf>
    <xf numFmtId="38" fontId="0" fillId="3" borderId="2" xfId="2" applyFont="1" applyFill="1" applyBorder="1" applyAlignment="1">
      <alignment horizontal="center" vertical="center" shrinkToFit="1"/>
    </xf>
    <xf numFmtId="38" fontId="0" fillId="3" borderId="3" xfId="2" applyFont="1" applyFill="1" applyBorder="1" applyAlignment="1">
      <alignment horizontal="center" vertical="center" shrinkToFit="1"/>
    </xf>
    <xf numFmtId="38" fontId="0" fillId="3" borderId="4" xfId="2" applyFont="1" applyFill="1" applyBorder="1" applyAlignment="1">
      <alignment horizontal="center" vertical="center" shrinkToFit="1"/>
    </xf>
    <xf numFmtId="0" fontId="0" fillId="0" borderId="3" xfId="0"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19" xfId="0" applyBorder="1" applyAlignment="1">
      <alignment horizontal="center" vertical="center"/>
    </xf>
    <xf numFmtId="0" fontId="0" fillId="0" borderId="11" xfId="0" applyBorder="1" applyAlignment="1">
      <alignment horizontal="center" vertical="center"/>
    </xf>
    <xf numFmtId="0" fontId="0" fillId="3" borderId="0" xfId="0" applyFill="1" applyAlignment="1">
      <alignment horizontal="left" vertical="center"/>
    </xf>
    <xf numFmtId="0" fontId="0" fillId="3" borderId="2" xfId="0" applyFill="1" applyBorder="1" applyAlignment="1">
      <alignment horizontal="center" vertical="center" shrinkToFit="1"/>
    </xf>
    <xf numFmtId="0" fontId="0" fillId="3" borderId="4" xfId="0" applyFill="1" applyBorder="1" applyAlignment="1">
      <alignment horizontal="center" vertical="center" shrinkToFit="1"/>
    </xf>
    <xf numFmtId="0" fontId="0" fillId="0" borderId="0" xfId="0" applyAlignment="1">
      <alignment horizontal="left" vertical="center"/>
    </xf>
    <xf numFmtId="38" fontId="53" fillId="3" borderId="2" xfId="2" applyFont="1" applyFill="1" applyBorder="1" applyAlignment="1">
      <alignment horizontal="center" vertical="center" shrinkToFit="1"/>
    </xf>
    <xf numFmtId="38" fontId="53" fillId="3" borderId="4" xfId="2" applyFont="1" applyFill="1" applyBorder="1" applyAlignment="1">
      <alignment horizontal="center" vertical="center" shrinkToFit="1"/>
    </xf>
    <xf numFmtId="38" fontId="0" fillId="3" borderId="2" xfId="0" applyNumberFormat="1" applyFill="1" applyBorder="1" applyAlignment="1">
      <alignment horizontal="center" vertical="center"/>
    </xf>
    <xf numFmtId="0" fontId="0" fillId="3" borderId="4" xfId="0" applyFill="1" applyBorder="1" applyAlignment="1">
      <alignment horizontal="center" vertical="center"/>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38" fontId="0" fillId="0" borderId="1" xfId="2" applyFont="1" applyBorder="1" applyAlignment="1">
      <alignment horizontal="center" vertical="center" shrinkToFit="1"/>
    </xf>
    <xf numFmtId="0" fontId="0" fillId="0" borderId="0" xfId="0">
      <alignment vertical="center"/>
    </xf>
    <xf numFmtId="38" fontId="53" fillId="0" borderId="2" xfId="2" applyFont="1" applyBorder="1" applyAlignment="1">
      <alignment horizontal="center" vertical="center" shrinkToFit="1"/>
    </xf>
    <xf numFmtId="38" fontId="53" fillId="0" borderId="4" xfId="2" applyFont="1" applyBorder="1" applyAlignment="1">
      <alignment horizontal="center" vertical="center" shrinkToFit="1"/>
    </xf>
    <xf numFmtId="0" fontId="21" fillId="0" borderId="0" xfId="0" applyFont="1" applyAlignment="1">
      <alignment horizontal="center" vertical="center"/>
    </xf>
    <xf numFmtId="58" fontId="21" fillId="2" borderId="0" xfId="0" quotePrefix="1" applyNumberFormat="1" applyFont="1" applyFill="1" applyAlignment="1">
      <alignment horizontal="center" vertical="center"/>
    </xf>
    <xf numFmtId="58" fontId="21" fillId="2" borderId="0" xfId="0" applyNumberFormat="1" applyFont="1" applyFill="1" applyAlignment="1">
      <alignment horizontal="center" vertical="center"/>
    </xf>
    <xf numFmtId="0" fontId="26" fillId="3" borderId="45" xfId="0" applyFont="1" applyFill="1" applyBorder="1" applyAlignment="1">
      <alignment horizontal="center" vertical="top"/>
    </xf>
    <xf numFmtId="0" fontId="26" fillId="3" borderId="45" xfId="0" applyFont="1" applyFill="1" applyBorder="1" applyAlignment="1">
      <alignment horizontal="left" vertical="center"/>
    </xf>
    <xf numFmtId="0" fontId="26" fillId="3" borderId="47" xfId="0" applyFont="1" applyFill="1" applyBorder="1" applyAlignment="1">
      <alignment horizontal="left" vertical="center"/>
    </xf>
    <xf numFmtId="0" fontId="42" fillId="0" borderId="0" xfId="0" applyFont="1" applyAlignment="1">
      <alignment horizontal="left" vertical="center" wrapText="1"/>
    </xf>
    <xf numFmtId="0" fontId="21" fillId="0" borderId="0" xfId="0" applyFont="1" applyAlignment="1">
      <alignment horizontal="left" vertical="center" wrapText="1"/>
    </xf>
    <xf numFmtId="0" fontId="21" fillId="0" borderId="0" xfId="0" applyFont="1" applyAlignment="1">
      <alignment horizontal="left" vertical="center"/>
    </xf>
    <xf numFmtId="58" fontId="21" fillId="0" borderId="0" xfId="0" applyNumberFormat="1" applyFont="1" applyAlignment="1">
      <alignment horizontal="center" vertical="center"/>
    </xf>
    <xf numFmtId="0" fontId="21" fillId="3" borderId="50" xfId="0" applyFont="1" applyFill="1" applyBorder="1" applyAlignment="1">
      <alignment horizontal="center" vertical="center"/>
    </xf>
    <xf numFmtId="0" fontId="21" fillId="3" borderId="51" xfId="0" applyFont="1" applyFill="1" applyBorder="1" applyAlignment="1">
      <alignment horizontal="center" vertical="center"/>
    </xf>
    <xf numFmtId="0" fontId="21" fillId="3" borderId="52" xfId="0" applyFont="1" applyFill="1" applyBorder="1" applyAlignment="1">
      <alignment horizontal="center" vertical="center"/>
    </xf>
    <xf numFmtId="0" fontId="21" fillId="3" borderId="53" xfId="0" applyFont="1" applyFill="1" applyBorder="1" applyAlignment="1">
      <alignment horizontal="center" vertical="center"/>
    </xf>
    <xf numFmtId="0" fontId="21" fillId="3" borderId="54" xfId="0" applyFont="1" applyFill="1" applyBorder="1" applyAlignment="1">
      <alignment horizontal="center" vertical="center"/>
    </xf>
    <xf numFmtId="0" fontId="21" fillId="3" borderId="67" xfId="0" applyFont="1" applyFill="1" applyBorder="1" applyAlignment="1">
      <alignment horizontal="center" vertical="center"/>
    </xf>
    <xf numFmtId="0" fontId="21" fillId="3" borderId="37" xfId="0" applyFont="1" applyFill="1" applyBorder="1" applyAlignment="1">
      <alignment horizontal="center" vertical="center" wrapText="1"/>
    </xf>
    <xf numFmtId="0" fontId="21" fillId="3" borderId="38" xfId="0" applyFont="1" applyFill="1" applyBorder="1" applyAlignment="1">
      <alignment horizontal="center" vertical="center"/>
    </xf>
    <xf numFmtId="0" fontId="21" fillId="3" borderId="44" xfId="0" applyFont="1" applyFill="1" applyBorder="1" applyAlignment="1">
      <alignment horizontal="center" vertical="center"/>
    </xf>
    <xf numFmtId="0" fontId="21" fillId="3" borderId="45" xfId="0" applyFont="1" applyFill="1" applyBorder="1" applyAlignment="1">
      <alignment horizontal="center" vertical="center"/>
    </xf>
    <xf numFmtId="0" fontId="21" fillId="3" borderId="46" xfId="0" applyFont="1" applyFill="1" applyBorder="1" applyAlignment="1">
      <alignment horizontal="center" vertical="center"/>
    </xf>
    <xf numFmtId="0" fontId="21" fillId="3" borderId="63" xfId="0" applyFont="1" applyFill="1" applyBorder="1" applyAlignment="1">
      <alignment horizontal="center" vertical="center"/>
    </xf>
    <xf numFmtId="0" fontId="21" fillId="3" borderId="64" xfId="0" applyFont="1" applyFill="1" applyBorder="1" applyAlignment="1">
      <alignment horizontal="center" vertical="center"/>
    </xf>
    <xf numFmtId="0" fontId="21" fillId="3" borderId="65" xfId="0" applyFont="1" applyFill="1" applyBorder="1" applyAlignment="1">
      <alignment horizontal="center" vertical="center"/>
    </xf>
    <xf numFmtId="0" fontId="21" fillId="3" borderId="66" xfId="0" applyFont="1" applyFill="1" applyBorder="1" applyAlignment="1">
      <alignment horizontal="center" vertical="center"/>
    </xf>
    <xf numFmtId="179" fontId="21" fillId="3" borderId="63" xfId="0" applyNumberFormat="1" applyFont="1" applyFill="1" applyBorder="1" applyAlignment="1">
      <alignment horizontal="center" vertical="center"/>
    </xf>
    <xf numFmtId="179" fontId="21" fillId="3" borderId="41" xfId="0" applyNumberFormat="1" applyFont="1" applyFill="1" applyBorder="1" applyAlignment="1">
      <alignment horizontal="center" vertical="center"/>
    </xf>
    <xf numFmtId="179" fontId="21" fillId="3" borderId="65" xfId="0" applyNumberFormat="1" applyFont="1" applyFill="1" applyBorder="1" applyAlignment="1">
      <alignment horizontal="center" vertical="center"/>
    </xf>
    <xf numFmtId="179" fontId="21" fillId="3" borderId="21" xfId="0" applyNumberFormat="1" applyFont="1" applyFill="1" applyBorder="1" applyAlignment="1">
      <alignment horizontal="center" vertical="center"/>
    </xf>
    <xf numFmtId="0" fontId="26" fillId="3" borderId="52" xfId="0" applyFont="1" applyFill="1" applyBorder="1" applyAlignment="1">
      <alignment horizontal="center" vertical="center"/>
    </xf>
    <xf numFmtId="0" fontId="26" fillId="3" borderId="53" xfId="0" applyFont="1" applyFill="1" applyBorder="1" applyAlignment="1">
      <alignment horizontal="center" vertical="center"/>
    </xf>
    <xf numFmtId="0" fontId="26" fillId="3" borderId="54" xfId="0" applyFont="1" applyFill="1" applyBorder="1" applyAlignment="1">
      <alignment horizontal="center" vertical="center"/>
    </xf>
    <xf numFmtId="0" fontId="21" fillId="3" borderId="17"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48"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56"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21" fillId="3" borderId="38" xfId="0" applyFont="1" applyFill="1" applyBorder="1" applyAlignment="1">
      <alignment horizontal="center" vertical="center" wrapText="1"/>
    </xf>
    <xf numFmtId="0" fontId="21" fillId="3" borderId="51" xfId="0" applyFont="1" applyFill="1" applyBorder="1" applyAlignment="1">
      <alignment horizontal="center" vertical="center" wrapText="1"/>
    </xf>
    <xf numFmtId="0" fontId="21" fillId="0" borderId="53" xfId="0" applyFont="1" applyBorder="1" applyAlignment="1">
      <alignment horizontal="center" vertical="center"/>
    </xf>
    <xf numFmtId="0" fontId="21" fillId="0" borderId="55" xfId="0" applyFont="1" applyBorder="1" applyAlignment="1">
      <alignment horizontal="center" vertical="center"/>
    </xf>
    <xf numFmtId="0" fontId="21" fillId="0" borderId="56" xfId="0" applyFont="1" applyBorder="1" applyAlignment="1">
      <alignment horizontal="center" vertical="center"/>
    </xf>
    <xf numFmtId="0" fontId="21" fillId="0" borderId="21" xfId="0" applyFont="1" applyBorder="1" applyAlignment="1">
      <alignment horizontal="center" vertical="center"/>
    </xf>
    <xf numFmtId="0" fontId="21" fillId="0" borderId="57" xfId="0" applyFont="1" applyBorder="1" applyAlignment="1">
      <alignment horizontal="center" vertical="center"/>
    </xf>
    <xf numFmtId="0" fontId="21" fillId="0" borderId="58"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36" xfId="0" applyFont="1" applyBorder="1" applyAlignment="1">
      <alignment horizontal="center" vertical="center"/>
    </xf>
    <xf numFmtId="0" fontId="21" fillId="0" borderId="62" xfId="0" applyFont="1" applyBorder="1" applyAlignment="1">
      <alignment horizontal="center" vertical="center"/>
    </xf>
    <xf numFmtId="0" fontId="21" fillId="0" borderId="45" xfId="0" applyFont="1" applyBorder="1" applyAlignment="1">
      <alignment horizontal="center" vertical="center"/>
    </xf>
    <xf numFmtId="0" fontId="21" fillId="0" borderId="47" xfId="0" applyFont="1" applyBorder="1" applyAlignment="1">
      <alignment horizontal="center" vertical="center"/>
    </xf>
    <xf numFmtId="0" fontId="21" fillId="0" borderId="52" xfId="0" applyFont="1" applyBorder="1" applyAlignment="1">
      <alignment horizontal="center" vertical="center"/>
    </xf>
    <xf numFmtId="0" fontId="21" fillId="0" borderId="35" xfId="0" applyFont="1" applyBorder="1" applyAlignment="1">
      <alignment horizontal="center" vertical="center"/>
    </xf>
    <xf numFmtId="0" fontId="23" fillId="3" borderId="37" xfId="0" applyFont="1" applyFill="1" applyBorder="1" applyAlignment="1">
      <alignment horizontal="center" vertical="center" wrapText="1"/>
    </xf>
    <xf numFmtId="0" fontId="23" fillId="3" borderId="38" xfId="0" applyFont="1" applyFill="1" applyBorder="1" applyAlignment="1">
      <alignment horizontal="center" vertical="center" wrapText="1"/>
    </xf>
    <xf numFmtId="0" fontId="21" fillId="0" borderId="38" xfId="0" applyFont="1" applyBorder="1" applyAlignment="1">
      <alignment horizontal="center" vertical="center"/>
    </xf>
    <xf numFmtId="38" fontId="26" fillId="3" borderId="38" xfId="0" applyNumberFormat="1" applyFont="1" applyFill="1" applyBorder="1" applyAlignment="1">
      <alignment horizontal="center" vertical="center"/>
    </xf>
    <xf numFmtId="0" fontId="26" fillId="3" borderId="38" xfId="0" applyFont="1" applyFill="1" applyBorder="1" applyAlignment="1">
      <alignment horizontal="center" vertical="center"/>
    </xf>
    <xf numFmtId="0" fontId="26" fillId="3" borderId="39" xfId="0" applyFont="1" applyFill="1" applyBorder="1" applyAlignment="1">
      <alignment horizontal="center" vertical="center"/>
    </xf>
    <xf numFmtId="0" fontId="26" fillId="0" borderId="22" xfId="0" applyFont="1" applyBorder="1" applyAlignment="1">
      <alignment horizontal="left" vertical="center" wrapText="1"/>
    </xf>
    <xf numFmtId="0" fontId="26" fillId="0" borderId="23" xfId="0" applyFont="1" applyBorder="1" applyAlignment="1">
      <alignment horizontal="left" vertical="center" wrapText="1"/>
    </xf>
    <xf numFmtId="0" fontId="26" fillId="0" borderId="34" xfId="0" applyFont="1" applyBorder="1" applyAlignment="1">
      <alignment horizontal="left" vertical="center" wrapText="1"/>
    </xf>
    <xf numFmtId="0" fontId="29" fillId="0" borderId="40" xfId="0" applyFont="1" applyBorder="1" applyAlignment="1">
      <alignment horizontal="center" vertical="center"/>
    </xf>
    <xf numFmtId="0" fontId="29" fillId="0" borderId="41" xfId="0" applyFont="1" applyBorder="1" applyAlignment="1">
      <alignment horizontal="center" vertical="center"/>
    </xf>
    <xf numFmtId="0" fontId="26" fillId="3" borderId="42" xfId="0" applyFont="1" applyFill="1" applyBorder="1" applyAlignment="1">
      <alignment horizontal="center" vertical="center"/>
    </xf>
    <xf numFmtId="0" fontId="26" fillId="3" borderId="19" xfId="0" applyFont="1" applyFill="1" applyBorder="1" applyAlignment="1">
      <alignment horizontal="center" vertical="center"/>
    </xf>
    <xf numFmtId="0" fontId="21" fillId="0" borderId="19" xfId="0" applyFont="1" applyBorder="1" applyAlignment="1">
      <alignment horizontal="center" vertical="center" wrapText="1"/>
    </xf>
    <xf numFmtId="0" fontId="21" fillId="0" borderId="19" xfId="0" applyFont="1" applyBorder="1" applyAlignment="1">
      <alignment horizontal="center" vertical="center"/>
    </xf>
    <xf numFmtId="38" fontId="26" fillId="3" borderId="19" xfId="0" applyNumberFormat="1" applyFont="1" applyFill="1" applyBorder="1" applyAlignment="1">
      <alignment horizontal="center" vertical="center"/>
    </xf>
    <xf numFmtId="0" fontId="26" fillId="3" borderId="13" xfId="0" applyFont="1" applyFill="1" applyBorder="1" applyAlignment="1">
      <alignment horizontal="center" vertical="center"/>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0" xfId="0" applyFont="1" applyAlignment="1">
      <alignment horizontal="center" vertical="center" wrapText="1"/>
    </xf>
    <xf numFmtId="0" fontId="21" fillId="0" borderId="49"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44" xfId="0" applyFont="1" applyBorder="1" applyAlignment="1">
      <alignment horizontal="center" vertical="center"/>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21" fillId="0" borderId="30" xfId="0" applyFont="1" applyBorder="1" applyAlignment="1">
      <alignment horizontal="center" vertical="center"/>
    </xf>
    <xf numFmtId="0" fontId="21" fillId="0" borderId="32" xfId="0" applyFont="1" applyBorder="1" applyAlignment="1">
      <alignment horizontal="center" vertical="center"/>
    </xf>
    <xf numFmtId="0" fontId="21" fillId="0" borderId="31" xfId="0" applyFont="1" applyBorder="1" applyAlignment="1">
      <alignment horizontal="center" vertical="center"/>
    </xf>
    <xf numFmtId="58" fontId="21" fillId="3" borderId="0" xfId="0" applyNumberFormat="1" applyFont="1" applyFill="1" applyAlignment="1">
      <alignment horizontal="center" vertical="center"/>
    </xf>
    <xf numFmtId="0" fontId="27" fillId="0" borderId="0" xfId="0" applyFont="1" applyAlignment="1">
      <alignment horizontal="left" vertical="center"/>
    </xf>
    <xf numFmtId="0" fontId="28" fillId="0" borderId="0" xfId="0" applyFont="1" applyAlignment="1">
      <alignment horizontal="center" vertical="center"/>
    </xf>
    <xf numFmtId="0" fontId="21" fillId="0" borderId="3" xfId="0" applyFont="1" applyBorder="1" applyAlignment="1">
      <alignment horizontal="left" vertical="center" shrinkToFit="1"/>
    </xf>
    <xf numFmtId="0" fontId="21" fillId="0" borderId="4" xfId="0" applyFont="1" applyBorder="1" applyAlignment="1">
      <alignment horizontal="left" vertical="center" shrinkToFit="1"/>
    </xf>
    <xf numFmtId="0" fontId="27" fillId="0" borderId="30" xfId="0" applyFont="1" applyBorder="1" applyAlignment="1">
      <alignment horizontal="center" vertical="center"/>
    </xf>
    <xf numFmtId="0" fontId="27" fillId="0" borderId="32" xfId="0" applyFont="1" applyBorder="1" applyAlignment="1">
      <alignment horizontal="center" vertical="center"/>
    </xf>
    <xf numFmtId="0" fontId="27" fillId="0" borderId="31" xfId="0" applyFont="1" applyBorder="1" applyAlignment="1">
      <alignment horizontal="center" vertical="center"/>
    </xf>
    <xf numFmtId="0" fontId="41" fillId="0" borderId="0" xfId="0" applyFont="1" applyAlignment="1">
      <alignment horizontal="center" vertical="center"/>
    </xf>
    <xf numFmtId="0" fontId="43" fillId="0" borderId="3" xfId="0" applyFont="1" applyBorder="1" applyAlignment="1">
      <alignment horizontal="left" vertical="center" shrinkToFit="1"/>
    </xf>
    <xf numFmtId="0" fontId="43" fillId="0" borderId="4" xfId="0" applyFont="1" applyBorder="1" applyAlignment="1">
      <alignment horizontal="left" vertical="center" shrinkToFit="1"/>
    </xf>
    <xf numFmtId="0" fontId="42" fillId="3" borderId="3" xfId="0" applyFont="1" applyFill="1" applyBorder="1" applyAlignment="1">
      <alignment horizontal="left" vertical="center" shrinkToFit="1"/>
    </xf>
    <xf numFmtId="0" fontId="42" fillId="3" borderId="4" xfId="0" applyFont="1" applyFill="1" applyBorder="1" applyAlignment="1">
      <alignment horizontal="left" vertical="center" shrinkToFit="1"/>
    </xf>
    <xf numFmtId="0" fontId="21" fillId="2" borderId="19" xfId="0" applyFont="1" applyFill="1" applyBorder="1" applyAlignment="1">
      <alignment horizontal="center" vertical="center"/>
    </xf>
    <xf numFmtId="0" fontId="21" fillId="2" borderId="11" xfId="0" applyFont="1" applyFill="1" applyBorder="1" applyAlignment="1">
      <alignment horizontal="center" vertical="center"/>
    </xf>
    <xf numFmtId="0" fontId="21" fillId="0" borderId="33" xfId="0" applyFont="1" applyBorder="1" applyAlignment="1">
      <alignment horizontal="center" vertical="center"/>
    </xf>
    <xf numFmtId="0" fontId="21" fillId="0" borderId="12" xfId="0" applyFont="1" applyBorder="1" applyAlignment="1">
      <alignment horizontal="center" vertical="center"/>
    </xf>
    <xf numFmtId="0" fontId="21" fillId="0" borderId="6" xfId="0" applyFont="1" applyBorder="1" applyAlignment="1">
      <alignment horizontal="left" vertical="center" shrinkToFit="1"/>
    </xf>
    <xf numFmtId="0" fontId="21" fillId="0" borderId="22"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34" xfId="0" applyFont="1" applyBorder="1" applyAlignment="1">
      <alignment horizontal="left" vertical="center" shrinkToFit="1"/>
    </xf>
    <xf numFmtId="0" fontId="43" fillId="0" borderId="6" xfId="0" applyFont="1" applyBorder="1" applyAlignment="1">
      <alignment horizontal="left" vertical="center" shrinkToFit="1"/>
    </xf>
    <xf numFmtId="0" fontId="43" fillId="0" borderId="22" xfId="0" applyFont="1" applyBorder="1" applyAlignment="1">
      <alignment horizontal="left" vertical="center" shrinkToFit="1"/>
    </xf>
    <xf numFmtId="0" fontId="43" fillId="0" borderId="7" xfId="0" applyFont="1" applyBorder="1" applyAlignment="1">
      <alignment horizontal="left" vertical="center" shrinkToFit="1"/>
    </xf>
    <xf numFmtId="0" fontId="43" fillId="0" borderId="34" xfId="0" applyFont="1" applyBorder="1" applyAlignment="1">
      <alignment horizontal="left" vertical="center" shrinkToFit="1"/>
    </xf>
    <xf numFmtId="0" fontId="21" fillId="3" borderId="0" xfId="0" applyFont="1" applyFill="1" applyAlignment="1">
      <alignment horizontal="center" vertical="center"/>
    </xf>
    <xf numFmtId="0" fontId="44" fillId="0" borderId="3" xfId="0" applyFont="1" applyBorder="1" applyAlignment="1">
      <alignment horizontal="left" vertical="center" shrinkToFit="1"/>
    </xf>
    <xf numFmtId="0" fontId="44" fillId="0" borderId="4" xfId="0" applyFont="1" applyBorder="1" applyAlignment="1">
      <alignment horizontal="left" vertical="center" shrinkToFit="1"/>
    </xf>
    <xf numFmtId="0" fontId="58" fillId="0" borderId="3" xfId="0" applyFont="1" applyBorder="1" applyAlignment="1">
      <alignment horizontal="left" vertical="center" shrinkToFit="1"/>
    </xf>
    <xf numFmtId="0" fontId="58" fillId="0" borderId="4" xfId="0" applyFont="1" applyBorder="1" applyAlignment="1">
      <alignment horizontal="left" vertical="center" shrinkToFit="1"/>
    </xf>
    <xf numFmtId="0" fontId="44" fillId="0" borderId="1" xfId="0" applyFont="1" applyBorder="1" applyAlignment="1">
      <alignment horizontal="left" vertical="center" shrinkToFit="1"/>
    </xf>
    <xf numFmtId="0" fontId="45" fillId="0" borderId="0" xfId="0" applyFont="1" applyAlignment="1">
      <alignment horizontal="left" vertical="top" wrapText="1"/>
    </xf>
    <xf numFmtId="0" fontId="27" fillId="2" borderId="0" xfId="0" applyFont="1" applyFill="1" applyAlignment="1">
      <alignment horizontal="center" vertical="center"/>
    </xf>
    <xf numFmtId="0" fontId="23" fillId="0" borderId="0" xfId="0" applyFont="1" applyAlignment="1">
      <alignment horizontal="center" vertical="center" shrinkToFit="1"/>
    </xf>
    <xf numFmtId="0" fontId="45" fillId="0" borderId="35" xfId="0" applyFont="1" applyBorder="1" applyAlignment="1">
      <alignment horizontal="center" vertical="center"/>
    </xf>
    <xf numFmtId="0" fontId="45" fillId="0" borderId="36" xfId="0" applyFont="1" applyBorder="1" applyAlignment="1">
      <alignment horizontal="center" vertical="center"/>
    </xf>
    <xf numFmtId="0" fontId="45" fillId="0" borderId="62" xfId="0" applyFont="1" applyBorder="1" applyAlignment="1">
      <alignment horizontal="center" vertical="center"/>
    </xf>
    <xf numFmtId="0" fontId="45" fillId="0" borderId="58" xfId="0" applyFont="1" applyBorder="1" applyAlignment="1">
      <alignment horizontal="center" vertical="center"/>
    </xf>
    <xf numFmtId="0" fontId="45" fillId="0" borderId="59" xfId="0" applyFont="1" applyBorder="1" applyAlignment="1">
      <alignment horizontal="center" vertical="center"/>
    </xf>
    <xf numFmtId="0" fontId="45" fillId="0" borderId="60" xfId="0" applyFont="1" applyBorder="1" applyAlignment="1">
      <alignment horizontal="center" vertical="center"/>
    </xf>
    <xf numFmtId="0" fontId="56" fillId="0" borderId="58" xfId="0" applyFont="1" applyBorder="1" applyAlignment="1">
      <alignment horizontal="center" vertical="center" wrapText="1"/>
    </xf>
    <xf numFmtId="0" fontId="56" fillId="0" borderId="59" xfId="0" applyFont="1" applyBorder="1" applyAlignment="1">
      <alignment horizontal="center" vertical="center"/>
    </xf>
    <xf numFmtId="38" fontId="56" fillId="0" borderId="59" xfId="0" applyNumberFormat="1" applyFont="1" applyBorder="1" applyAlignment="1">
      <alignment horizontal="center" vertical="center"/>
    </xf>
    <xf numFmtId="0" fontId="56" fillId="0" borderId="83" xfId="0" applyFont="1" applyBorder="1" applyAlignment="1">
      <alignment horizontal="center" vertical="center"/>
    </xf>
    <xf numFmtId="0" fontId="26" fillId="2" borderId="1" xfId="0" applyFont="1" applyFill="1" applyBorder="1" applyAlignment="1">
      <alignment horizontal="center" vertical="center"/>
    </xf>
    <xf numFmtId="0" fontId="26" fillId="2" borderId="18"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1" xfId="0" applyFont="1" applyFill="1" applyBorder="1" applyAlignment="1">
      <alignment horizontal="center" vertical="center"/>
    </xf>
    <xf numFmtId="0" fontId="26" fillId="2" borderId="51" xfId="0" applyFont="1" applyFill="1" applyBorder="1" applyAlignment="1">
      <alignment horizontal="center" vertical="center"/>
    </xf>
    <xf numFmtId="0" fontId="26" fillId="2" borderId="67" xfId="0" applyFont="1" applyFill="1" applyBorder="1" applyAlignment="1">
      <alignment horizontal="center" vertical="center"/>
    </xf>
    <xf numFmtId="0" fontId="21" fillId="2" borderId="0" xfId="0" applyFont="1" applyFill="1" applyAlignment="1">
      <alignment horizontal="center" vertical="center"/>
    </xf>
    <xf numFmtId="0" fontId="21" fillId="3" borderId="0" xfId="0" applyFont="1" applyFill="1" applyAlignment="1">
      <alignment horizontal="center" vertical="center" shrinkToFit="1"/>
    </xf>
    <xf numFmtId="0" fontId="27" fillId="2" borderId="54" xfId="0" applyFont="1" applyFill="1" applyBorder="1" applyAlignment="1">
      <alignment horizontal="center" vertical="center"/>
    </xf>
    <xf numFmtId="0" fontId="27" fillId="2" borderId="51" xfId="0" applyFont="1" applyFill="1" applyBorder="1" applyAlignment="1">
      <alignment horizontal="center" vertical="center"/>
    </xf>
    <xf numFmtId="0" fontId="27" fillId="0" borderId="40" xfId="0" applyFont="1" applyBorder="1" applyAlignment="1">
      <alignment horizontal="center" vertical="center"/>
    </xf>
    <xf numFmtId="0" fontId="27" fillId="0" borderId="41" xfId="0" applyFont="1" applyBorder="1" applyAlignment="1">
      <alignment horizontal="center" vertical="center"/>
    </xf>
    <xf numFmtId="0" fontId="27" fillId="0" borderId="64" xfId="0" applyFont="1" applyBorder="1" applyAlignment="1">
      <alignment horizontal="center" vertical="center"/>
    </xf>
    <xf numFmtId="0" fontId="27" fillId="2" borderId="84" xfId="0" applyFont="1" applyFill="1" applyBorder="1" applyAlignment="1">
      <alignment horizontal="center" vertical="center"/>
    </xf>
    <xf numFmtId="0" fontId="27" fillId="2" borderId="59" xfId="0" applyFont="1" applyFill="1" applyBorder="1" applyAlignment="1">
      <alignment horizontal="center" vertical="center"/>
    </xf>
    <xf numFmtId="0" fontId="27" fillId="2" borderId="83" xfId="0" applyFont="1" applyFill="1" applyBorder="1" applyAlignment="1">
      <alignment horizontal="center" vertical="center"/>
    </xf>
    <xf numFmtId="0" fontId="27" fillId="0" borderId="46" xfId="0" applyFont="1" applyBorder="1" applyAlignment="1">
      <alignment horizontal="center" vertical="center"/>
    </xf>
    <xf numFmtId="0" fontId="27" fillId="0" borderId="38" xfId="0" applyFont="1" applyBorder="1" applyAlignment="1">
      <alignment horizontal="center" vertical="center"/>
    </xf>
    <xf numFmtId="0" fontId="26" fillId="0" borderId="38" xfId="0" applyFont="1" applyBorder="1" applyAlignment="1">
      <alignment horizontal="center" vertical="center"/>
    </xf>
    <xf numFmtId="0" fontId="26" fillId="0" borderId="39" xfId="0" applyFont="1" applyBorder="1" applyAlignment="1">
      <alignment horizontal="center" vertical="center"/>
    </xf>
    <xf numFmtId="0" fontId="26" fillId="3" borderId="0" xfId="0" applyFont="1" applyFill="1" applyAlignment="1">
      <alignment horizontal="center" vertical="center"/>
    </xf>
    <xf numFmtId="0" fontId="26" fillId="0" borderId="0" xfId="0" applyFont="1" applyAlignment="1">
      <alignment horizontal="left" vertical="center"/>
    </xf>
    <xf numFmtId="0" fontId="26" fillId="0" borderId="0" xfId="0" applyFont="1" applyAlignment="1">
      <alignment horizontal="center" vertical="center"/>
    </xf>
    <xf numFmtId="0" fontId="26" fillId="2" borderId="0" xfId="0" quotePrefix="1" applyFont="1" applyFill="1" applyAlignment="1">
      <alignment horizontal="center" vertical="center"/>
    </xf>
    <xf numFmtId="0" fontId="26" fillId="2" borderId="0" xfId="0" applyFont="1" applyFill="1" applyAlignment="1">
      <alignment horizontal="center" vertical="center"/>
    </xf>
    <xf numFmtId="0" fontId="26" fillId="6" borderId="0" xfId="0" applyFont="1" applyFill="1" applyAlignment="1">
      <alignment horizontal="center" vertical="center"/>
    </xf>
    <xf numFmtId="0" fontId="59" fillId="0" borderId="0" xfId="0" applyFont="1">
      <alignmen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8FE2FF"/>
      <color rgb="FFFFCCFF"/>
      <color rgb="FF65D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1695450</xdr:colOff>
      <xdr:row>21</xdr:row>
      <xdr:rowOff>49530</xdr:rowOff>
    </xdr:from>
    <xdr:to>
      <xdr:col>1</xdr:col>
      <xdr:colOff>1962150</xdr:colOff>
      <xdr:row>21</xdr:row>
      <xdr:rowOff>205740</xdr:rowOff>
    </xdr:to>
    <xdr:sp macro="" textlink="">
      <xdr:nvSpPr>
        <xdr:cNvPr id="5" name="正方形/長方形 4">
          <a:extLst>
            <a:ext uri="{FF2B5EF4-FFF2-40B4-BE49-F238E27FC236}">
              <a16:creationId xmlns:a16="http://schemas.microsoft.com/office/drawing/2014/main" id="{DC37A500-3363-4DD5-AF9C-CD1ECA49AFA3}"/>
            </a:ext>
          </a:extLst>
        </xdr:cNvPr>
        <xdr:cNvSpPr/>
      </xdr:nvSpPr>
      <xdr:spPr>
        <a:xfrm>
          <a:off x="2785110" y="4263390"/>
          <a:ext cx="266700" cy="15621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1</xdr:col>
      <xdr:colOff>1695450</xdr:colOff>
      <xdr:row>29</xdr:row>
      <xdr:rowOff>38100</xdr:rowOff>
    </xdr:from>
    <xdr:to>
      <xdr:col>1</xdr:col>
      <xdr:colOff>1962150</xdr:colOff>
      <xdr:row>29</xdr:row>
      <xdr:rowOff>194310</xdr:rowOff>
    </xdr:to>
    <xdr:sp macro="" textlink="">
      <xdr:nvSpPr>
        <xdr:cNvPr id="6" name="正方形/長方形 5">
          <a:extLst>
            <a:ext uri="{FF2B5EF4-FFF2-40B4-BE49-F238E27FC236}">
              <a16:creationId xmlns:a16="http://schemas.microsoft.com/office/drawing/2014/main" id="{5408A046-544F-474C-904F-12D3B5F9DBF2}"/>
            </a:ext>
          </a:extLst>
        </xdr:cNvPr>
        <xdr:cNvSpPr/>
      </xdr:nvSpPr>
      <xdr:spPr>
        <a:xfrm>
          <a:off x="2785110" y="6099810"/>
          <a:ext cx="266700" cy="15621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3</xdr:col>
      <xdr:colOff>1493520</xdr:colOff>
      <xdr:row>39</xdr:row>
      <xdr:rowOff>22860</xdr:rowOff>
    </xdr:from>
    <xdr:to>
      <xdr:col>3</xdr:col>
      <xdr:colOff>1760220</xdr:colOff>
      <xdr:row>39</xdr:row>
      <xdr:rowOff>201930</xdr:rowOff>
    </xdr:to>
    <xdr:sp macro="" textlink="">
      <xdr:nvSpPr>
        <xdr:cNvPr id="7" name="正方形/長方形 6">
          <a:extLst>
            <a:ext uri="{FF2B5EF4-FFF2-40B4-BE49-F238E27FC236}">
              <a16:creationId xmlns:a16="http://schemas.microsoft.com/office/drawing/2014/main" id="{700C124E-41BF-4C38-90FD-B9F0E4C13F28}"/>
            </a:ext>
          </a:extLst>
        </xdr:cNvPr>
        <xdr:cNvSpPr/>
      </xdr:nvSpPr>
      <xdr:spPr>
        <a:xfrm>
          <a:off x="5722620" y="7951470"/>
          <a:ext cx="266700" cy="17907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123265</xdr:colOff>
      <xdr:row>7</xdr:row>
      <xdr:rowOff>268941</xdr:rowOff>
    </xdr:from>
    <xdr:to>
      <xdr:col>29</xdr:col>
      <xdr:colOff>661147</xdr:colOff>
      <xdr:row>9</xdr:row>
      <xdr:rowOff>190500</xdr:rowOff>
    </xdr:to>
    <xdr:cxnSp macro="">
      <xdr:nvCxnSpPr>
        <xdr:cNvPr id="2" name="直線矢印コネクタ 1">
          <a:extLst>
            <a:ext uri="{FF2B5EF4-FFF2-40B4-BE49-F238E27FC236}">
              <a16:creationId xmlns:a16="http://schemas.microsoft.com/office/drawing/2014/main" id="{FAB3B655-DFC6-4905-844D-8D185890AB08}"/>
            </a:ext>
          </a:extLst>
        </xdr:cNvPr>
        <xdr:cNvCxnSpPr/>
      </xdr:nvCxnSpPr>
      <xdr:spPr>
        <a:xfrm flipH="1">
          <a:off x="10509325" y="2756871"/>
          <a:ext cx="537882" cy="386379"/>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9733;20170714&#12475;&#12461;&#12493;&#27096;&#12487;&#12540;&#12479;&#24489;&#26087;\&#9733;20130722&#12475;&#12461;&#12493;&#27096;\&#9632;&#12496;&#12489;&#12511;&#12531;&#12488;&#12531;\&#9632;&#65330;&#65300;&#24180;&#24230;\&#26085;&#26412;&#20013;&#20307;&#36899;\&#9733;&#22320;&#22495;&#12473;&#12509;&#12540;&#12484;&#22243;&#20307;&#31561;&#12395;&#12388;&#12356;&#12390;\&#9678;&#27096;&#24335;&#65297;&#65374;&#65302;&#65294;&#22320;&#22495;&#12473;&#12509;&#12540;&#12484;&#22243;&#20307;&#31561;&#12300;&#22243;&#20307;&#30331;&#37682;&#30003;&#35531;&#26360;&#12539;&#35469;&#23450;&#26360;&#31561;&#12301;1124&#29256;.xlsx" TargetMode="External"/><Relationship Id="rId1" Type="http://schemas.openxmlformats.org/officeDocument/2006/relationships/externalLinkPath" Target="file:///E:\&#9733;20170714&#12475;&#12461;&#12493;&#27096;&#12487;&#12540;&#12479;&#24489;&#26087;\&#9733;20130722&#12475;&#12461;&#12493;&#27096;\&#9632;&#12496;&#12489;&#12511;&#12531;&#12488;&#12531;\&#9632;&#65330;&#65300;&#24180;&#24230;\&#26085;&#26412;&#20013;&#20307;&#36899;\&#9733;&#22320;&#22495;&#12473;&#12509;&#12540;&#12484;&#22243;&#20307;&#31561;&#12395;&#12388;&#12356;&#12390;\&#9678;&#27096;&#24335;&#65297;&#65374;&#65302;&#65294;&#22320;&#22495;&#12473;&#12509;&#12540;&#12484;&#22243;&#20307;&#31561;&#12300;&#22243;&#20307;&#30331;&#37682;&#30003;&#35531;&#26360;&#12539;&#35469;&#23450;&#26360;&#31561;&#12301;1124&#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基本データ"/>
      <sheetName val="様式１．記入例"/>
      <sheetName val="様式１．申請書"/>
      <sheetName val="様式２．記入例"/>
      <sheetName val="様式２．構成員名簿"/>
      <sheetName val="様式３．登録認定書"/>
      <sheetName val="様式４．記入例"/>
      <sheetName val="様式４・変更届"/>
      <sheetName val="様式５．記入例"/>
      <sheetName val="様式５．取消届"/>
      <sheetName val="様式６．団体登録認定取消書"/>
    </sheetNames>
    <sheetDataSet>
      <sheetData sheetId="0" refreshError="1"/>
      <sheetData sheetId="1" refreshError="1"/>
      <sheetData sheetId="2">
        <row r="8">
          <cell r="D8" t="str">
            <v>バドミントン</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ad.zzz.minton@gmail.com" TargetMode="External"/><Relationship Id="rId1" Type="http://schemas.openxmlformats.org/officeDocument/2006/relationships/hyperlink" Target="mailto:bad.zzz.minton@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bad.saitama.jhs@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F83E0-03D2-4520-B444-7A2D90451169}">
  <sheetPr>
    <tabColor rgb="FFFF0000"/>
  </sheetPr>
  <dimension ref="A1:J196"/>
  <sheetViews>
    <sheetView tabSelected="1" workbookViewId="0">
      <selection activeCell="H6" sqref="H6"/>
    </sheetView>
  </sheetViews>
  <sheetFormatPr defaultRowHeight="17.7" x14ac:dyDescent="0.85"/>
  <cols>
    <col min="1" max="1" width="3.6171875" style="1" customWidth="1"/>
    <col min="2" max="2" width="10.6171875" customWidth="1"/>
    <col min="3" max="3" width="14.6171875" customWidth="1"/>
    <col min="4" max="5" width="23.6171875" customWidth="1"/>
  </cols>
  <sheetData>
    <row r="1" spans="1:10" x14ac:dyDescent="0.85">
      <c r="B1" s="159" t="s">
        <v>345</v>
      </c>
      <c r="C1" s="159" t="s">
        <v>208</v>
      </c>
      <c r="D1" s="159" t="s">
        <v>346</v>
      </c>
      <c r="E1" s="159" t="s">
        <v>209</v>
      </c>
    </row>
    <row r="2" spans="1:10" ht="18.3" x14ac:dyDescent="0.85">
      <c r="A2" s="14"/>
      <c r="B2" s="303" t="s">
        <v>51</v>
      </c>
      <c r="C2" s="304"/>
      <c r="D2" s="17" t="s">
        <v>55</v>
      </c>
      <c r="E2" s="15" t="s">
        <v>50</v>
      </c>
    </row>
    <row r="3" spans="1:10" x14ac:dyDescent="0.85">
      <c r="A3" s="14">
        <v>1</v>
      </c>
      <c r="B3" s="303" t="s">
        <v>124</v>
      </c>
      <c r="C3" s="304"/>
      <c r="D3" s="60" t="s">
        <v>230</v>
      </c>
      <c r="E3" s="25">
        <v>45393</v>
      </c>
      <c r="F3" s="16" t="s">
        <v>52</v>
      </c>
      <c r="G3" t="s">
        <v>54</v>
      </c>
    </row>
    <row r="4" spans="1:10" ht="32.4" x14ac:dyDescent="0.85">
      <c r="A4" s="14">
        <v>2</v>
      </c>
      <c r="B4" s="323" t="s">
        <v>380</v>
      </c>
      <c r="C4" s="324"/>
      <c r="D4" s="38"/>
      <c r="E4" s="19" t="s">
        <v>34</v>
      </c>
      <c r="F4" s="254" t="s">
        <v>35</v>
      </c>
      <c r="J4" s="543" t="s">
        <v>382</v>
      </c>
    </row>
    <row r="5" spans="1:10" x14ac:dyDescent="0.85">
      <c r="A5" s="14">
        <v>3</v>
      </c>
      <c r="B5" s="310" t="s">
        <v>75</v>
      </c>
      <c r="C5" s="311"/>
      <c r="D5" s="29" t="s">
        <v>12</v>
      </c>
      <c r="E5" s="29" t="s">
        <v>12</v>
      </c>
      <c r="F5" s="16"/>
    </row>
    <row r="6" spans="1:10" x14ac:dyDescent="0.85">
      <c r="A6" s="14">
        <v>4</v>
      </c>
      <c r="B6" s="321" t="s">
        <v>360</v>
      </c>
      <c r="C6" s="322"/>
      <c r="D6" s="46"/>
      <c r="E6" s="29" t="s">
        <v>9</v>
      </c>
      <c r="F6" s="16" t="s">
        <v>52</v>
      </c>
      <c r="G6" t="s">
        <v>57</v>
      </c>
    </row>
    <row r="7" spans="1:10" x14ac:dyDescent="0.85">
      <c r="A7" s="14">
        <v>5</v>
      </c>
      <c r="B7" s="310" t="s">
        <v>65</v>
      </c>
      <c r="C7" s="311"/>
      <c r="D7" s="46"/>
      <c r="E7" s="29" t="s">
        <v>66</v>
      </c>
      <c r="F7" s="16" t="s">
        <v>52</v>
      </c>
      <c r="G7" t="s">
        <v>57</v>
      </c>
    </row>
    <row r="8" spans="1:10" x14ac:dyDescent="0.85">
      <c r="A8" s="14">
        <v>6</v>
      </c>
      <c r="B8" s="310" t="s">
        <v>67</v>
      </c>
      <c r="C8" s="311"/>
      <c r="D8" s="46"/>
      <c r="E8" s="29" t="s">
        <v>68</v>
      </c>
      <c r="F8" s="16" t="s">
        <v>52</v>
      </c>
      <c r="G8" t="s">
        <v>57</v>
      </c>
    </row>
    <row r="9" spans="1:10" ht="18.3" x14ac:dyDescent="0.85">
      <c r="A9" s="14">
        <v>7</v>
      </c>
      <c r="B9" s="316" t="s">
        <v>200</v>
      </c>
      <c r="C9" s="317"/>
      <c r="D9" s="253"/>
      <c r="E9" s="142" t="s">
        <v>199</v>
      </c>
      <c r="F9" s="254" t="s">
        <v>35</v>
      </c>
    </row>
    <row r="10" spans="1:10" ht="20.100000000000001" customHeight="1" x14ac:dyDescent="0.85">
      <c r="A10" s="14">
        <v>8</v>
      </c>
      <c r="B10" s="312" t="s">
        <v>77</v>
      </c>
      <c r="C10" s="28" t="s">
        <v>76</v>
      </c>
      <c r="D10" s="45"/>
      <c r="E10" s="36">
        <v>6</v>
      </c>
      <c r="F10" t="s">
        <v>52</v>
      </c>
      <c r="G10" t="s">
        <v>82</v>
      </c>
    </row>
    <row r="11" spans="1:10" ht="20.100000000000001" customHeight="1" x14ac:dyDescent="0.85">
      <c r="A11" s="14">
        <v>9</v>
      </c>
      <c r="B11" s="313"/>
      <c r="C11" s="28" t="s">
        <v>78</v>
      </c>
      <c r="D11" s="45"/>
      <c r="E11" s="36">
        <v>6</v>
      </c>
      <c r="F11" t="s">
        <v>52</v>
      </c>
      <c r="G11" t="s">
        <v>82</v>
      </c>
    </row>
    <row r="12" spans="1:10" x14ac:dyDescent="0.85">
      <c r="A12" s="14">
        <v>10</v>
      </c>
      <c r="B12" s="313"/>
      <c r="C12" s="28" t="s">
        <v>79</v>
      </c>
      <c r="D12" s="45"/>
      <c r="E12" s="36">
        <v>6</v>
      </c>
      <c r="F12" t="s">
        <v>52</v>
      </c>
      <c r="G12" t="s">
        <v>82</v>
      </c>
    </row>
    <row r="13" spans="1:10" x14ac:dyDescent="0.85">
      <c r="A13" s="14">
        <v>11</v>
      </c>
      <c r="B13" s="313"/>
      <c r="C13" s="28" t="s">
        <v>80</v>
      </c>
      <c r="D13" s="36">
        <f>SUM(D10:D12)</f>
        <v>0</v>
      </c>
      <c r="E13" s="36">
        <f>SUM(E10:E12)</f>
        <v>18</v>
      </c>
      <c r="F13" t="s">
        <v>70</v>
      </c>
    </row>
    <row r="14" spans="1:10" x14ac:dyDescent="0.85">
      <c r="A14" s="14">
        <v>12</v>
      </c>
      <c r="B14" s="313"/>
      <c r="C14" s="28" t="s">
        <v>193</v>
      </c>
      <c r="D14" s="45"/>
      <c r="E14" s="36">
        <v>8</v>
      </c>
      <c r="F14" t="s">
        <v>52</v>
      </c>
      <c r="G14" t="s">
        <v>82</v>
      </c>
    </row>
    <row r="15" spans="1:10" x14ac:dyDescent="0.85">
      <c r="A15" s="14">
        <v>13</v>
      </c>
      <c r="B15" s="313"/>
      <c r="C15" s="28" t="s">
        <v>194</v>
      </c>
      <c r="D15" s="45"/>
      <c r="E15" s="36">
        <v>8</v>
      </c>
      <c r="F15" t="s">
        <v>52</v>
      </c>
      <c r="G15" t="s">
        <v>82</v>
      </c>
    </row>
    <row r="16" spans="1:10" x14ac:dyDescent="0.85">
      <c r="A16" s="14">
        <v>14</v>
      </c>
      <c r="B16" s="313"/>
      <c r="C16" s="28" t="s">
        <v>195</v>
      </c>
      <c r="D16" s="45"/>
      <c r="E16" s="36">
        <v>6</v>
      </c>
      <c r="F16" t="s">
        <v>52</v>
      </c>
      <c r="G16" t="s">
        <v>82</v>
      </c>
    </row>
    <row r="17" spans="1:8" x14ac:dyDescent="0.85">
      <c r="A17" s="14">
        <v>15</v>
      </c>
      <c r="B17" s="313"/>
      <c r="C17" s="53" t="s">
        <v>81</v>
      </c>
      <c r="D17" s="36">
        <f>SUM(D14:D16)</f>
        <v>0</v>
      </c>
      <c r="E17" s="36">
        <f>SUM(E14:E16)</f>
        <v>22</v>
      </c>
      <c r="F17" t="s">
        <v>70</v>
      </c>
    </row>
    <row r="18" spans="1:8" x14ac:dyDescent="0.85">
      <c r="A18" s="14">
        <v>16</v>
      </c>
      <c r="B18" s="314"/>
      <c r="C18" s="53" t="s">
        <v>69</v>
      </c>
      <c r="D18" s="37">
        <f>SUM(D13,D17)</f>
        <v>0</v>
      </c>
      <c r="E18" s="37">
        <f>SUM(E13,E17)</f>
        <v>40</v>
      </c>
      <c r="F18" t="s">
        <v>70</v>
      </c>
    </row>
    <row r="19" spans="1:8" ht="18.3" x14ac:dyDescent="0.85">
      <c r="A19" s="14">
        <v>17</v>
      </c>
      <c r="B19" s="315" t="s">
        <v>89</v>
      </c>
      <c r="C19" s="54" t="s">
        <v>86</v>
      </c>
      <c r="D19" s="47"/>
      <c r="E19" s="48" t="s">
        <v>92</v>
      </c>
      <c r="F19" s="254" t="s">
        <v>35</v>
      </c>
    </row>
    <row r="20" spans="1:8" x14ac:dyDescent="0.85">
      <c r="A20" s="14">
        <v>18</v>
      </c>
      <c r="B20" s="315"/>
      <c r="C20" s="55" t="s">
        <v>83</v>
      </c>
      <c r="D20" s="49"/>
      <c r="E20" s="50" t="s">
        <v>90</v>
      </c>
      <c r="F20" t="s">
        <v>52</v>
      </c>
      <c r="G20" t="s">
        <v>82</v>
      </c>
      <c r="H20" s="57" t="s">
        <v>371</v>
      </c>
    </row>
    <row r="21" spans="1:8" x14ac:dyDescent="0.85">
      <c r="A21" s="14">
        <v>19</v>
      </c>
      <c r="B21" s="315"/>
      <c r="C21" s="56" t="s">
        <v>84</v>
      </c>
      <c r="D21" s="51"/>
      <c r="E21" s="52" t="s">
        <v>91</v>
      </c>
      <c r="F21" t="s">
        <v>52</v>
      </c>
      <c r="G21" t="s">
        <v>82</v>
      </c>
      <c r="H21" s="57" t="s">
        <v>371</v>
      </c>
    </row>
    <row r="22" spans="1:8" ht="18.3" x14ac:dyDescent="0.85">
      <c r="A22" s="14">
        <v>20</v>
      </c>
      <c r="B22" s="315"/>
      <c r="C22" s="54" t="s">
        <v>85</v>
      </c>
      <c r="D22" s="47"/>
      <c r="E22" s="48" t="s">
        <v>92</v>
      </c>
      <c r="F22" s="254" t="s">
        <v>35</v>
      </c>
    </row>
    <row r="23" spans="1:8" x14ac:dyDescent="0.85">
      <c r="A23" s="14">
        <v>21</v>
      </c>
      <c r="B23" s="315"/>
      <c r="C23" s="55" t="s">
        <v>87</v>
      </c>
      <c r="D23" s="49"/>
      <c r="E23" s="50" t="s">
        <v>90</v>
      </c>
      <c r="F23" t="s">
        <v>52</v>
      </c>
      <c r="G23" t="s">
        <v>82</v>
      </c>
      <c r="H23" s="57" t="s">
        <v>371</v>
      </c>
    </row>
    <row r="24" spans="1:8" x14ac:dyDescent="0.85">
      <c r="A24" s="14">
        <v>22</v>
      </c>
      <c r="B24" s="315"/>
      <c r="C24" s="56" t="s">
        <v>88</v>
      </c>
      <c r="D24" s="51"/>
      <c r="E24" s="52" t="s">
        <v>91</v>
      </c>
      <c r="F24" t="s">
        <v>52</v>
      </c>
      <c r="G24" t="s">
        <v>82</v>
      </c>
      <c r="H24" s="57" t="s">
        <v>371</v>
      </c>
    </row>
    <row r="25" spans="1:8" x14ac:dyDescent="0.85">
      <c r="A25" s="14">
        <v>23</v>
      </c>
      <c r="B25" s="305" t="s">
        <v>8</v>
      </c>
      <c r="C25" s="31" t="s">
        <v>45</v>
      </c>
      <c r="D25" s="39"/>
      <c r="E25" s="20" t="s">
        <v>47</v>
      </c>
      <c r="F25" s="16" t="s">
        <v>52</v>
      </c>
      <c r="G25" t="s">
        <v>113</v>
      </c>
    </row>
    <row r="26" spans="1:8" x14ac:dyDescent="0.85">
      <c r="A26" s="14">
        <v>24</v>
      </c>
      <c r="B26" s="306"/>
      <c r="C26" s="32" t="s">
        <v>73</v>
      </c>
      <c r="D26" s="40"/>
      <c r="E26" s="33" t="s">
        <v>74</v>
      </c>
      <c r="F26" s="16" t="s">
        <v>52</v>
      </c>
      <c r="G26" s="2" t="s">
        <v>57</v>
      </c>
    </row>
    <row r="27" spans="1:8" x14ac:dyDescent="0.85">
      <c r="A27" s="14">
        <v>25</v>
      </c>
      <c r="B27" s="306"/>
      <c r="C27" s="34" t="s">
        <v>46</v>
      </c>
      <c r="D27" s="41"/>
      <c r="E27" s="34" t="s">
        <v>48</v>
      </c>
      <c r="F27" s="16" t="s">
        <v>52</v>
      </c>
      <c r="G27" t="s">
        <v>113</v>
      </c>
    </row>
    <row r="28" spans="1:8" x14ac:dyDescent="0.85">
      <c r="A28" s="14">
        <v>26</v>
      </c>
      <c r="B28" s="306"/>
      <c r="C28" s="27" t="s">
        <v>73</v>
      </c>
      <c r="D28" s="42"/>
      <c r="E28" s="30" t="s">
        <v>49</v>
      </c>
      <c r="F28" s="16" t="s">
        <v>52</v>
      </c>
      <c r="G28" s="2" t="s">
        <v>57</v>
      </c>
    </row>
    <row r="29" spans="1:8" x14ac:dyDescent="0.85">
      <c r="A29" s="14">
        <v>27</v>
      </c>
      <c r="B29" s="306"/>
      <c r="C29" s="20" t="s">
        <v>71</v>
      </c>
      <c r="D29" s="39"/>
      <c r="E29" s="20" t="s">
        <v>56</v>
      </c>
      <c r="F29" s="16" t="s">
        <v>52</v>
      </c>
      <c r="G29" t="s">
        <v>113</v>
      </c>
    </row>
    <row r="30" spans="1:8" x14ac:dyDescent="0.85">
      <c r="A30" s="14">
        <v>28</v>
      </c>
      <c r="B30" s="306"/>
      <c r="C30" s="32" t="s">
        <v>73</v>
      </c>
      <c r="D30" s="40"/>
      <c r="E30" s="33" t="s">
        <v>49</v>
      </c>
      <c r="F30" s="16" t="s">
        <v>52</v>
      </c>
      <c r="G30" s="2" t="s">
        <v>57</v>
      </c>
    </row>
    <row r="31" spans="1:8" x14ac:dyDescent="0.85">
      <c r="A31" s="14">
        <v>29</v>
      </c>
      <c r="B31" s="306"/>
      <c r="C31" s="35" t="s">
        <v>72</v>
      </c>
      <c r="D31" s="164">
        <f t="shared" ref="D31:D32" si="0">D29</f>
        <v>0</v>
      </c>
      <c r="E31" s="34" t="s">
        <v>56</v>
      </c>
      <c r="F31" s="16" t="s">
        <v>215</v>
      </c>
      <c r="G31" s="57" t="s">
        <v>216</v>
      </c>
    </row>
    <row r="32" spans="1:8" x14ac:dyDescent="0.85">
      <c r="A32" s="14">
        <v>30</v>
      </c>
      <c r="B32" s="307"/>
      <c r="C32" s="27" t="s">
        <v>73</v>
      </c>
      <c r="D32" s="165">
        <f t="shared" si="0"/>
        <v>0</v>
      </c>
      <c r="E32" s="30" t="s">
        <v>49</v>
      </c>
      <c r="F32" s="16" t="s">
        <v>215</v>
      </c>
      <c r="G32" s="58" t="s">
        <v>216</v>
      </c>
    </row>
    <row r="33" spans="1:8" x14ac:dyDescent="0.85">
      <c r="A33" s="14">
        <v>31</v>
      </c>
      <c r="B33" s="305" t="s">
        <v>6</v>
      </c>
      <c r="C33" s="19" t="s">
        <v>0</v>
      </c>
      <c r="D33" s="43"/>
      <c r="E33" s="19" t="s">
        <v>10</v>
      </c>
      <c r="F33" s="16" t="s">
        <v>52</v>
      </c>
      <c r="G33" s="18" t="s">
        <v>54</v>
      </c>
    </row>
    <row r="34" spans="1:8" x14ac:dyDescent="0.85">
      <c r="A34" s="14">
        <v>32</v>
      </c>
      <c r="B34" s="306"/>
      <c r="C34" s="19" t="s">
        <v>1</v>
      </c>
      <c r="D34" s="43"/>
      <c r="E34" s="19" t="s">
        <v>12</v>
      </c>
      <c r="F34" s="16" t="s">
        <v>52</v>
      </c>
      <c r="G34" s="2" t="s">
        <v>57</v>
      </c>
    </row>
    <row r="35" spans="1:8" x14ac:dyDescent="0.85">
      <c r="A35" s="14">
        <v>33</v>
      </c>
      <c r="B35" s="306"/>
      <c r="C35" s="19" t="s">
        <v>2</v>
      </c>
      <c r="D35" s="43"/>
      <c r="E35" s="19" t="s">
        <v>13</v>
      </c>
      <c r="F35" s="16" t="s">
        <v>52</v>
      </c>
      <c r="G35" s="2" t="s">
        <v>57</v>
      </c>
    </row>
    <row r="36" spans="1:8" x14ac:dyDescent="0.85">
      <c r="A36" s="14">
        <v>34</v>
      </c>
      <c r="B36" s="306"/>
      <c r="C36" s="19" t="s">
        <v>3</v>
      </c>
      <c r="D36" s="43"/>
      <c r="E36" s="19" t="s">
        <v>11</v>
      </c>
      <c r="F36" s="16" t="s">
        <v>52</v>
      </c>
      <c r="G36" s="2" t="s">
        <v>57</v>
      </c>
    </row>
    <row r="37" spans="1:8" x14ac:dyDescent="0.85">
      <c r="A37" s="14">
        <v>35</v>
      </c>
      <c r="B37" s="306"/>
      <c r="C37" s="19" t="s">
        <v>4</v>
      </c>
      <c r="D37" s="43"/>
      <c r="E37" s="22" t="s">
        <v>114</v>
      </c>
      <c r="F37" s="16" t="s">
        <v>52</v>
      </c>
      <c r="G37" s="18" t="s">
        <v>54</v>
      </c>
    </row>
    <row r="38" spans="1:8" x14ac:dyDescent="0.85">
      <c r="A38" s="14">
        <v>36</v>
      </c>
      <c r="B38" s="306"/>
      <c r="C38" s="19" t="s">
        <v>5</v>
      </c>
      <c r="D38" s="43"/>
      <c r="E38" s="19" t="s">
        <v>115</v>
      </c>
      <c r="F38" s="16" t="s">
        <v>52</v>
      </c>
      <c r="G38" t="s">
        <v>113</v>
      </c>
    </row>
    <row r="39" spans="1:8" x14ac:dyDescent="0.85">
      <c r="A39" s="14">
        <v>37</v>
      </c>
      <c r="B39" s="306"/>
      <c r="C39" s="19" t="s">
        <v>37</v>
      </c>
      <c r="D39" s="43"/>
      <c r="E39" s="19" t="s">
        <v>39</v>
      </c>
      <c r="F39" s="16" t="s">
        <v>52</v>
      </c>
      <c r="G39" s="2" t="s">
        <v>57</v>
      </c>
    </row>
    <row r="40" spans="1:8" x14ac:dyDescent="0.85">
      <c r="A40" s="14">
        <v>38</v>
      </c>
      <c r="B40" s="306"/>
      <c r="C40" s="19" t="s">
        <v>38</v>
      </c>
      <c r="D40" s="43"/>
      <c r="E40" s="19" t="s">
        <v>40</v>
      </c>
      <c r="F40" s="16" t="s">
        <v>52</v>
      </c>
      <c r="G40" s="2" t="s">
        <v>57</v>
      </c>
    </row>
    <row r="41" spans="1:8" x14ac:dyDescent="0.85">
      <c r="A41" s="14">
        <v>39</v>
      </c>
      <c r="B41" s="306"/>
      <c r="C41" s="19" t="s">
        <v>43</v>
      </c>
      <c r="D41" s="43"/>
      <c r="E41" s="19" t="s">
        <v>41</v>
      </c>
      <c r="F41" s="16" t="s">
        <v>52</v>
      </c>
      <c r="G41" s="2" t="s">
        <v>57</v>
      </c>
    </row>
    <row r="42" spans="1:8" x14ac:dyDescent="0.85">
      <c r="A42" s="14">
        <v>40</v>
      </c>
      <c r="B42" s="306"/>
      <c r="C42" s="19" t="s">
        <v>44</v>
      </c>
      <c r="D42" s="43"/>
      <c r="E42" s="19" t="s">
        <v>42</v>
      </c>
      <c r="F42" s="16" t="s">
        <v>52</v>
      </c>
      <c r="G42" t="s">
        <v>57</v>
      </c>
    </row>
    <row r="43" spans="1:8" ht="18.3" x14ac:dyDescent="0.85">
      <c r="A43" s="14">
        <v>41</v>
      </c>
      <c r="B43" s="306"/>
      <c r="C43" s="19" t="s">
        <v>94</v>
      </c>
      <c r="D43" s="44"/>
      <c r="E43" s="19" t="s">
        <v>95</v>
      </c>
      <c r="F43" s="254" t="s">
        <v>35</v>
      </c>
    </row>
    <row r="44" spans="1:8" x14ac:dyDescent="0.85">
      <c r="A44" s="14">
        <v>42</v>
      </c>
      <c r="B44" s="306"/>
      <c r="C44" s="19" t="s">
        <v>62</v>
      </c>
      <c r="D44" s="60"/>
      <c r="E44" s="25">
        <v>22346</v>
      </c>
      <c r="F44" s="16" t="s">
        <v>52</v>
      </c>
      <c r="G44" t="s">
        <v>54</v>
      </c>
    </row>
    <row r="45" spans="1:8" x14ac:dyDescent="0.85">
      <c r="A45" s="14">
        <v>43</v>
      </c>
      <c r="B45" s="306"/>
      <c r="C45" s="19" t="s">
        <v>201</v>
      </c>
      <c r="D45" s="145" t="e">
        <f>YEARFRAC(D44,D3,0)</f>
        <v>#VALUE!</v>
      </c>
      <c r="E45" s="19"/>
      <c r="F45" s="16" t="s">
        <v>70</v>
      </c>
    </row>
    <row r="46" spans="1:8" ht="18" customHeight="1" x14ac:dyDescent="0.85">
      <c r="A46" s="14">
        <v>44</v>
      </c>
      <c r="B46" s="306"/>
      <c r="C46" s="19" t="s">
        <v>7</v>
      </c>
      <c r="D46" s="43"/>
      <c r="E46" s="21">
        <v>1400188889</v>
      </c>
      <c r="F46" s="16" t="s">
        <v>52</v>
      </c>
      <c r="G46" t="s">
        <v>54</v>
      </c>
    </row>
    <row r="47" spans="1:8" x14ac:dyDescent="0.85">
      <c r="A47" s="14">
        <v>45</v>
      </c>
      <c r="B47" s="306"/>
      <c r="C47" s="19" t="s">
        <v>61</v>
      </c>
      <c r="D47" s="59"/>
      <c r="E47" s="19" t="s">
        <v>53</v>
      </c>
      <c r="F47" s="16" t="s">
        <v>52</v>
      </c>
      <c r="G47" t="s">
        <v>54</v>
      </c>
      <c r="H47" t="s">
        <v>58</v>
      </c>
    </row>
    <row r="48" spans="1:8" x14ac:dyDescent="0.85">
      <c r="A48" s="14">
        <v>46</v>
      </c>
      <c r="B48" s="306"/>
      <c r="C48" s="19" t="s">
        <v>202</v>
      </c>
      <c r="D48" s="59"/>
      <c r="E48" s="19" t="s">
        <v>203</v>
      </c>
      <c r="F48" s="16" t="s">
        <v>52</v>
      </c>
      <c r="G48" t="s">
        <v>54</v>
      </c>
    </row>
    <row r="49" spans="1:8" ht="18" customHeight="1" x14ac:dyDescent="0.85">
      <c r="A49" s="14">
        <v>47</v>
      </c>
      <c r="B49" s="306"/>
      <c r="C49" s="19" t="s">
        <v>64</v>
      </c>
      <c r="D49" s="43"/>
      <c r="E49" s="26" t="s">
        <v>63</v>
      </c>
      <c r="F49" s="16" t="s">
        <v>52</v>
      </c>
      <c r="G49" t="s">
        <v>54</v>
      </c>
    </row>
    <row r="50" spans="1:8" ht="18" customHeight="1" x14ac:dyDescent="0.85">
      <c r="A50" s="14">
        <v>48</v>
      </c>
      <c r="B50" s="306"/>
      <c r="C50" s="23" t="s">
        <v>368</v>
      </c>
      <c r="D50" s="44"/>
      <c r="E50" s="21" t="s">
        <v>99</v>
      </c>
      <c r="F50" s="254" t="s">
        <v>35</v>
      </c>
    </row>
    <row r="51" spans="1:8" ht="18" customHeight="1" x14ac:dyDescent="0.85">
      <c r="A51" s="14">
        <v>49</v>
      </c>
      <c r="B51" s="306"/>
      <c r="C51" s="19" t="s">
        <v>60</v>
      </c>
      <c r="D51" s="43"/>
      <c r="E51" s="21" t="s">
        <v>358</v>
      </c>
      <c r="F51" s="16" t="s">
        <v>52</v>
      </c>
      <c r="G51" t="s">
        <v>57</v>
      </c>
    </row>
    <row r="52" spans="1:8" ht="18" customHeight="1" x14ac:dyDescent="0.85">
      <c r="A52" s="14">
        <v>50</v>
      </c>
      <c r="B52" s="306"/>
      <c r="C52" s="23" t="s">
        <v>59</v>
      </c>
      <c r="D52" s="44"/>
      <c r="E52" s="21" t="s">
        <v>101</v>
      </c>
      <c r="F52" s="254" t="s">
        <v>35</v>
      </c>
    </row>
    <row r="53" spans="1:8" ht="18" customHeight="1" x14ac:dyDescent="0.85">
      <c r="A53" s="14">
        <v>51</v>
      </c>
      <c r="B53" s="307"/>
      <c r="C53" s="19" t="s">
        <v>60</v>
      </c>
      <c r="D53" s="43"/>
      <c r="E53" s="21" t="s">
        <v>359</v>
      </c>
      <c r="F53" s="16" t="s">
        <v>52</v>
      </c>
      <c r="G53" t="s">
        <v>57</v>
      </c>
    </row>
    <row r="54" spans="1:8" ht="18" customHeight="1" x14ac:dyDescent="0.85">
      <c r="A54" s="14">
        <v>52</v>
      </c>
      <c r="B54" s="325" t="s">
        <v>205</v>
      </c>
      <c r="C54" s="19" t="s">
        <v>204</v>
      </c>
      <c r="D54" s="157"/>
      <c r="E54" s="156" t="s">
        <v>207</v>
      </c>
      <c r="F54" s="254" t="s">
        <v>35</v>
      </c>
    </row>
    <row r="55" spans="1:8" ht="17.7" customHeight="1" x14ac:dyDescent="0.85">
      <c r="A55" s="14">
        <v>53</v>
      </c>
      <c r="B55" s="326"/>
      <c r="C55" s="19" t="s">
        <v>0</v>
      </c>
      <c r="D55" s="43"/>
      <c r="E55" s="19" t="s">
        <v>10</v>
      </c>
      <c r="F55" s="16" t="s">
        <v>52</v>
      </c>
      <c r="G55" s="18" t="s">
        <v>54</v>
      </c>
    </row>
    <row r="56" spans="1:8" x14ac:dyDescent="0.85">
      <c r="A56" s="14">
        <v>54</v>
      </c>
      <c r="B56" s="326"/>
      <c r="C56" s="19" t="s">
        <v>1</v>
      </c>
      <c r="D56" s="43"/>
      <c r="E56" s="19" t="s">
        <v>12</v>
      </c>
      <c r="F56" s="16" t="s">
        <v>52</v>
      </c>
      <c r="G56" s="2" t="s">
        <v>57</v>
      </c>
    </row>
    <row r="57" spans="1:8" x14ac:dyDescent="0.85">
      <c r="A57" s="14">
        <v>55</v>
      </c>
      <c r="B57" s="326"/>
      <c r="C57" s="19" t="s">
        <v>2</v>
      </c>
      <c r="D57" s="43"/>
      <c r="E57" s="19" t="s">
        <v>13</v>
      </c>
      <c r="F57" s="16" t="s">
        <v>52</v>
      </c>
      <c r="G57" s="2" t="s">
        <v>57</v>
      </c>
    </row>
    <row r="58" spans="1:8" x14ac:dyDescent="0.85">
      <c r="A58" s="14">
        <v>56</v>
      </c>
      <c r="B58" s="326"/>
      <c r="C58" s="19" t="s">
        <v>3</v>
      </c>
      <c r="D58" s="43"/>
      <c r="E58" s="19" t="s">
        <v>11</v>
      </c>
      <c r="F58" s="16" t="s">
        <v>52</v>
      </c>
      <c r="G58" s="2" t="s">
        <v>57</v>
      </c>
    </row>
    <row r="59" spans="1:8" x14ac:dyDescent="0.85">
      <c r="A59" s="14">
        <v>57</v>
      </c>
      <c r="B59" s="326"/>
      <c r="C59" s="19" t="s">
        <v>4</v>
      </c>
      <c r="D59" s="43"/>
      <c r="E59" s="22" t="s">
        <v>114</v>
      </c>
      <c r="F59" s="16" t="s">
        <v>52</v>
      </c>
      <c r="G59" s="18" t="s">
        <v>54</v>
      </c>
    </row>
    <row r="60" spans="1:8" x14ac:dyDescent="0.85">
      <c r="A60" s="14">
        <v>58</v>
      </c>
      <c r="B60" s="326"/>
      <c r="C60" s="19" t="s">
        <v>5</v>
      </c>
      <c r="D60" s="43"/>
      <c r="E60" s="19" t="s">
        <v>115</v>
      </c>
      <c r="F60" s="16" t="s">
        <v>52</v>
      </c>
      <c r="G60" t="s">
        <v>113</v>
      </c>
    </row>
    <row r="61" spans="1:8" ht="17.7" customHeight="1" x14ac:dyDescent="0.85">
      <c r="A61" s="14">
        <v>59</v>
      </c>
      <c r="B61" s="326"/>
      <c r="C61" s="19" t="s">
        <v>37</v>
      </c>
      <c r="D61" s="43"/>
      <c r="E61" s="19" t="s">
        <v>39</v>
      </c>
      <c r="F61" s="16" t="s">
        <v>52</v>
      </c>
      <c r="G61" s="2" t="s">
        <v>57</v>
      </c>
    </row>
    <row r="62" spans="1:8" x14ac:dyDescent="0.85">
      <c r="A62" s="14">
        <v>60</v>
      </c>
      <c r="B62" s="326"/>
      <c r="C62" s="19" t="s">
        <v>38</v>
      </c>
      <c r="D62" s="43"/>
      <c r="E62" s="19" t="s">
        <v>40</v>
      </c>
      <c r="F62" s="16" t="s">
        <v>52</v>
      </c>
      <c r="G62" s="2" t="s">
        <v>57</v>
      </c>
      <c r="H62" t="s">
        <v>58</v>
      </c>
    </row>
    <row r="63" spans="1:8" x14ac:dyDescent="0.85">
      <c r="A63" s="14">
        <v>61</v>
      </c>
      <c r="B63" s="326"/>
      <c r="C63" s="19" t="s">
        <v>43</v>
      </c>
      <c r="D63" s="43"/>
      <c r="E63" s="19" t="s">
        <v>41</v>
      </c>
      <c r="F63" s="16" t="s">
        <v>52</v>
      </c>
      <c r="G63" s="2" t="s">
        <v>57</v>
      </c>
    </row>
    <row r="64" spans="1:8" x14ac:dyDescent="0.85">
      <c r="A64" s="14">
        <v>62</v>
      </c>
      <c r="B64" s="326"/>
      <c r="C64" s="19" t="s">
        <v>44</v>
      </c>
      <c r="D64" s="43"/>
      <c r="E64" s="19" t="s">
        <v>42</v>
      </c>
      <c r="F64" s="16" t="s">
        <v>52</v>
      </c>
      <c r="G64" t="s">
        <v>57</v>
      </c>
    </row>
    <row r="65" spans="1:7" ht="18.3" x14ac:dyDescent="0.85">
      <c r="A65" s="14">
        <v>63</v>
      </c>
      <c r="B65" s="326"/>
      <c r="C65" s="19" t="s">
        <v>94</v>
      </c>
      <c r="D65" s="44"/>
      <c r="E65" s="19" t="s">
        <v>95</v>
      </c>
      <c r="F65" s="254" t="s">
        <v>35</v>
      </c>
    </row>
    <row r="66" spans="1:7" x14ac:dyDescent="0.85">
      <c r="A66" s="14">
        <v>64</v>
      </c>
      <c r="B66" s="326"/>
      <c r="C66" s="19" t="s">
        <v>62</v>
      </c>
      <c r="D66" s="60" t="s">
        <v>230</v>
      </c>
      <c r="E66" s="25">
        <v>22346</v>
      </c>
      <c r="F66" s="16" t="s">
        <v>52</v>
      </c>
      <c r="G66" t="s">
        <v>54</v>
      </c>
    </row>
    <row r="67" spans="1:7" x14ac:dyDescent="0.85">
      <c r="A67" s="14">
        <v>65</v>
      </c>
      <c r="B67" s="326"/>
      <c r="C67" s="19" t="s">
        <v>201</v>
      </c>
      <c r="D67" s="145" t="e">
        <f>YEARFRAC(D66,D3,0)</f>
        <v>#VALUE!</v>
      </c>
      <c r="E67" s="19"/>
      <c r="F67" s="16" t="s">
        <v>70</v>
      </c>
    </row>
    <row r="68" spans="1:7" x14ac:dyDescent="0.85">
      <c r="A68" s="14">
        <v>66</v>
      </c>
      <c r="B68" s="326"/>
      <c r="C68" s="19" t="s">
        <v>7</v>
      </c>
      <c r="D68" s="43"/>
      <c r="E68" s="21">
        <v>1400188889</v>
      </c>
      <c r="F68" s="16" t="s">
        <v>52</v>
      </c>
      <c r="G68" t="s">
        <v>54</v>
      </c>
    </row>
    <row r="69" spans="1:7" x14ac:dyDescent="0.85">
      <c r="A69" s="14">
        <v>67</v>
      </c>
      <c r="B69" s="326"/>
      <c r="C69" s="19" t="s">
        <v>61</v>
      </c>
      <c r="D69" s="59"/>
      <c r="E69" s="19" t="s">
        <v>53</v>
      </c>
      <c r="F69" s="16" t="s">
        <v>52</v>
      </c>
      <c r="G69" t="s">
        <v>54</v>
      </c>
    </row>
    <row r="70" spans="1:7" x14ac:dyDescent="0.85">
      <c r="A70" s="14">
        <v>68</v>
      </c>
      <c r="B70" s="326"/>
      <c r="C70" s="19" t="s">
        <v>202</v>
      </c>
      <c r="D70" s="59"/>
      <c r="E70" s="19" t="s">
        <v>203</v>
      </c>
      <c r="F70" s="16" t="s">
        <v>52</v>
      </c>
      <c r="G70" t="s">
        <v>54</v>
      </c>
    </row>
    <row r="71" spans="1:7" ht="18" customHeight="1" x14ac:dyDescent="0.85">
      <c r="A71" s="14">
        <v>69</v>
      </c>
      <c r="B71" s="326"/>
      <c r="C71" s="19" t="s">
        <v>64</v>
      </c>
      <c r="D71" s="43"/>
      <c r="E71" s="26" t="s">
        <v>63</v>
      </c>
      <c r="F71" s="16" t="s">
        <v>52</v>
      </c>
      <c r="G71" t="s">
        <v>54</v>
      </c>
    </row>
    <row r="72" spans="1:7" ht="18" customHeight="1" x14ac:dyDescent="0.85">
      <c r="A72" s="14">
        <v>70</v>
      </c>
      <c r="B72" s="326"/>
      <c r="C72" s="23" t="s">
        <v>368</v>
      </c>
      <c r="D72" s="44"/>
      <c r="E72" s="21" t="s">
        <v>99</v>
      </c>
      <c r="F72" s="254" t="s">
        <v>35</v>
      </c>
    </row>
    <row r="73" spans="1:7" ht="18" customHeight="1" x14ac:dyDescent="0.85">
      <c r="A73" s="14">
        <v>71</v>
      </c>
      <c r="B73" s="326"/>
      <c r="C73" s="19" t="s">
        <v>60</v>
      </c>
      <c r="D73" s="43"/>
      <c r="E73" s="21" t="s">
        <v>358</v>
      </c>
      <c r="F73" s="16" t="s">
        <v>52</v>
      </c>
      <c r="G73" t="s">
        <v>57</v>
      </c>
    </row>
    <row r="74" spans="1:7" ht="18" customHeight="1" x14ac:dyDescent="0.85">
      <c r="A74" s="14">
        <v>72</v>
      </c>
      <c r="B74" s="326"/>
      <c r="C74" s="23" t="s">
        <v>59</v>
      </c>
      <c r="D74" s="44"/>
      <c r="E74" s="21" t="s">
        <v>101</v>
      </c>
      <c r="F74" s="254" t="s">
        <v>35</v>
      </c>
    </row>
    <row r="75" spans="1:7" ht="18" customHeight="1" x14ac:dyDescent="0.85">
      <c r="A75" s="14">
        <v>73</v>
      </c>
      <c r="B75" s="327"/>
      <c r="C75" s="19" t="s">
        <v>60</v>
      </c>
      <c r="D75" s="43"/>
      <c r="E75" s="21" t="s">
        <v>359</v>
      </c>
      <c r="F75" s="16" t="s">
        <v>52</v>
      </c>
      <c r="G75" t="s">
        <v>57</v>
      </c>
    </row>
    <row r="76" spans="1:7" ht="18" customHeight="1" x14ac:dyDescent="0.85">
      <c r="A76" s="14">
        <v>74</v>
      </c>
      <c r="B76" s="308" t="s">
        <v>93</v>
      </c>
      <c r="C76" s="19" t="s">
        <v>37</v>
      </c>
      <c r="D76" s="43"/>
      <c r="E76" s="19" t="s">
        <v>39</v>
      </c>
      <c r="F76" s="16" t="s">
        <v>52</v>
      </c>
      <c r="G76" t="s">
        <v>57</v>
      </c>
    </row>
    <row r="77" spans="1:7" ht="18" customHeight="1" x14ac:dyDescent="0.85">
      <c r="A77" s="14">
        <v>75</v>
      </c>
      <c r="B77" s="309"/>
      <c r="C77" s="19" t="s">
        <v>38</v>
      </c>
      <c r="D77" s="43"/>
      <c r="E77" s="19" t="s">
        <v>40</v>
      </c>
      <c r="F77" s="16" t="s">
        <v>52</v>
      </c>
      <c r="G77" t="s">
        <v>57</v>
      </c>
    </row>
    <row r="78" spans="1:7" ht="18" customHeight="1" x14ac:dyDescent="0.85">
      <c r="A78" s="14">
        <v>76</v>
      </c>
      <c r="B78" s="309"/>
      <c r="C78" s="19" t="s">
        <v>43</v>
      </c>
      <c r="D78" s="43"/>
      <c r="E78" s="19" t="s">
        <v>41</v>
      </c>
      <c r="F78" s="16" t="s">
        <v>52</v>
      </c>
      <c r="G78" t="s">
        <v>57</v>
      </c>
    </row>
    <row r="79" spans="1:7" ht="18" customHeight="1" x14ac:dyDescent="0.85">
      <c r="A79" s="14">
        <v>77</v>
      </c>
      <c r="B79" s="309"/>
      <c r="C79" s="19" t="s">
        <v>44</v>
      </c>
      <c r="D79" s="43"/>
      <c r="E79" s="19" t="s">
        <v>42</v>
      </c>
      <c r="F79" s="16" t="s">
        <v>52</v>
      </c>
      <c r="G79" t="s">
        <v>57</v>
      </c>
    </row>
    <row r="80" spans="1:7" ht="18.3" x14ac:dyDescent="0.85">
      <c r="A80" s="14">
        <v>78</v>
      </c>
      <c r="B80" s="309"/>
      <c r="C80" s="19" t="s">
        <v>94</v>
      </c>
      <c r="D80" s="44"/>
      <c r="E80" s="19" t="s">
        <v>95</v>
      </c>
      <c r="F80" s="254" t="s">
        <v>35</v>
      </c>
    </row>
    <row r="81" spans="1:7" ht="18" customHeight="1" x14ac:dyDescent="0.85">
      <c r="A81" s="14">
        <v>79</v>
      </c>
      <c r="B81" s="309"/>
      <c r="C81" s="19" t="s">
        <v>62</v>
      </c>
      <c r="D81" s="60" t="s">
        <v>230</v>
      </c>
      <c r="E81" s="25">
        <v>22346</v>
      </c>
      <c r="F81" s="16" t="s">
        <v>52</v>
      </c>
      <c r="G81" t="s">
        <v>54</v>
      </c>
    </row>
    <row r="82" spans="1:7" ht="18" customHeight="1" x14ac:dyDescent="0.85">
      <c r="A82" s="14">
        <v>80</v>
      </c>
      <c r="B82" s="309"/>
      <c r="C82" s="19" t="s">
        <v>201</v>
      </c>
      <c r="D82" s="145" t="e">
        <f>YEARFRAC(D81,D3,0)</f>
        <v>#VALUE!</v>
      </c>
      <c r="E82" s="19"/>
      <c r="F82" s="16" t="s">
        <v>70</v>
      </c>
    </row>
    <row r="83" spans="1:7" ht="18" customHeight="1" x14ac:dyDescent="0.85">
      <c r="A83" s="14">
        <v>81</v>
      </c>
      <c r="B83" s="309"/>
      <c r="C83" s="19" t="s">
        <v>7</v>
      </c>
      <c r="D83" s="43"/>
      <c r="E83" s="21">
        <v>1400188889</v>
      </c>
      <c r="F83" s="16" t="s">
        <v>52</v>
      </c>
      <c r="G83" t="s">
        <v>54</v>
      </c>
    </row>
    <row r="84" spans="1:7" ht="18" customHeight="1" x14ac:dyDescent="0.85">
      <c r="A84" s="14">
        <v>82</v>
      </c>
      <c r="B84" s="309"/>
      <c r="C84" s="23" t="s">
        <v>368</v>
      </c>
      <c r="D84" s="44"/>
      <c r="E84" s="21" t="s">
        <v>99</v>
      </c>
      <c r="F84" s="254" t="s">
        <v>35</v>
      </c>
    </row>
    <row r="85" spans="1:7" ht="18" customHeight="1" x14ac:dyDescent="0.85">
      <c r="A85" s="14">
        <v>83</v>
      </c>
      <c r="B85" s="309"/>
      <c r="C85" s="19" t="s">
        <v>111</v>
      </c>
      <c r="D85" s="43"/>
      <c r="E85" s="21" t="s">
        <v>358</v>
      </c>
      <c r="F85" s="16" t="s">
        <v>52</v>
      </c>
      <c r="G85" t="s">
        <v>57</v>
      </c>
    </row>
    <row r="86" spans="1:7" ht="18" customHeight="1" x14ac:dyDescent="0.85">
      <c r="A86" s="14">
        <v>84</v>
      </c>
      <c r="B86" s="309"/>
      <c r="C86" s="23" t="s">
        <v>59</v>
      </c>
      <c r="D86" s="44"/>
      <c r="E86" s="21" t="s">
        <v>101</v>
      </c>
      <c r="F86" s="254" t="s">
        <v>35</v>
      </c>
    </row>
    <row r="87" spans="1:7" ht="18" customHeight="1" x14ac:dyDescent="0.85">
      <c r="A87" s="14">
        <v>85</v>
      </c>
      <c r="B87" s="309"/>
      <c r="C87" s="19" t="s">
        <v>111</v>
      </c>
      <c r="D87" s="43"/>
      <c r="E87" s="21" t="s">
        <v>359</v>
      </c>
      <c r="F87" s="16" t="s">
        <v>52</v>
      </c>
      <c r="G87" t="s">
        <v>57</v>
      </c>
    </row>
    <row r="88" spans="1:7" ht="18" customHeight="1" x14ac:dyDescent="0.85">
      <c r="A88" s="14">
        <v>86</v>
      </c>
      <c r="B88" s="308" t="s">
        <v>106</v>
      </c>
      <c r="C88" s="19" t="s">
        <v>37</v>
      </c>
      <c r="D88" s="43"/>
      <c r="E88" s="19" t="s">
        <v>39</v>
      </c>
      <c r="F88" s="16" t="s">
        <v>52</v>
      </c>
      <c r="G88" t="s">
        <v>57</v>
      </c>
    </row>
    <row r="89" spans="1:7" ht="18" customHeight="1" x14ac:dyDescent="0.85">
      <c r="A89" s="14">
        <v>87</v>
      </c>
      <c r="B89" s="309"/>
      <c r="C89" s="19" t="s">
        <v>38</v>
      </c>
      <c r="D89" s="43"/>
      <c r="E89" s="19" t="s">
        <v>40</v>
      </c>
      <c r="F89" s="16" t="s">
        <v>52</v>
      </c>
      <c r="G89" t="s">
        <v>57</v>
      </c>
    </row>
    <row r="90" spans="1:7" ht="18" customHeight="1" x14ac:dyDescent="0.85">
      <c r="A90" s="14">
        <v>88</v>
      </c>
      <c r="B90" s="309"/>
      <c r="C90" s="19" t="s">
        <v>43</v>
      </c>
      <c r="D90" s="43"/>
      <c r="E90" s="19" t="s">
        <v>41</v>
      </c>
      <c r="F90" s="16" t="s">
        <v>52</v>
      </c>
      <c r="G90" t="s">
        <v>57</v>
      </c>
    </row>
    <row r="91" spans="1:7" ht="18" customHeight="1" x14ac:dyDescent="0.85">
      <c r="A91" s="14">
        <v>89</v>
      </c>
      <c r="B91" s="309"/>
      <c r="C91" s="19" t="s">
        <v>44</v>
      </c>
      <c r="D91" s="43"/>
      <c r="E91" s="19" t="s">
        <v>42</v>
      </c>
      <c r="F91" s="16" t="s">
        <v>52</v>
      </c>
      <c r="G91" t="s">
        <v>57</v>
      </c>
    </row>
    <row r="92" spans="1:7" ht="18.3" x14ac:dyDescent="0.85">
      <c r="A92" s="14">
        <v>90</v>
      </c>
      <c r="B92" s="309"/>
      <c r="C92" s="19" t="s">
        <v>94</v>
      </c>
      <c r="D92" s="44"/>
      <c r="E92" s="19" t="s">
        <v>95</v>
      </c>
      <c r="F92" s="254" t="s">
        <v>35</v>
      </c>
    </row>
    <row r="93" spans="1:7" ht="18" customHeight="1" x14ac:dyDescent="0.85">
      <c r="A93" s="14">
        <v>91</v>
      </c>
      <c r="B93" s="309"/>
      <c r="C93" s="19" t="s">
        <v>62</v>
      </c>
      <c r="D93" s="60" t="s">
        <v>230</v>
      </c>
      <c r="E93" s="25">
        <v>22346</v>
      </c>
      <c r="F93" s="16" t="s">
        <v>52</v>
      </c>
      <c r="G93" t="s">
        <v>54</v>
      </c>
    </row>
    <row r="94" spans="1:7" ht="18" customHeight="1" x14ac:dyDescent="0.85">
      <c r="A94" s="14">
        <v>92</v>
      </c>
      <c r="B94" s="309"/>
      <c r="C94" s="19" t="s">
        <v>201</v>
      </c>
      <c r="D94" s="145" t="e">
        <f>YEARFRAC(D93,D3,0)</f>
        <v>#VALUE!</v>
      </c>
      <c r="E94" s="19"/>
      <c r="F94" s="16" t="s">
        <v>70</v>
      </c>
    </row>
    <row r="95" spans="1:7" ht="18" customHeight="1" x14ac:dyDescent="0.85">
      <c r="A95" s="14">
        <v>93</v>
      </c>
      <c r="B95" s="309"/>
      <c r="C95" s="19" t="s">
        <v>7</v>
      </c>
      <c r="D95" s="43"/>
      <c r="E95" s="21">
        <v>1400188889</v>
      </c>
      <c r="F95" s="16" t="s">
        <v>52</v>
      </c>
      <c r="G95" t="s">
        <v>54</v>
      </c>
    </row>
    <row r="96" spans="1:7" ht="18" customHeight="1" x14ac:dyDescent="0.85">
      <c r="A96" s="14">
        <v>94</v>
      </c>
      <c r="B96" s="309"/>
      <c r="C96" s="23" t="s">
        <v>368</v>
      </c>
      <c r="D96" s="44"/>
      <c r="E96" s="21" t="s">
        <v>99</v>
      </c>
      <c r="F96" s="254" t="s">
        <v>35</v>
      </c>
    </row>
    <row r="97" spans="1:7" ht="18" customHeight="1" x14ac:dyDescent="0.85">
      <c r="A97" s="14">
        <v>95</v>
      </c>
      <c r="B97" s="309"/>
      <c r="C97" s="19" t="s">
        <v>111</v>
      </c>
      <c r="D97" s="43"/>
      <c r="E97" s="21" t="s">
        <v>358</v>
      </c>
      <c r="F97" s="16" t="s">
        <v>52</v>
      </c>
      <c r="G97" t="s">
        <v>57</v>
      </c>
    </row>
    <row r="98" spans="1:7" ht="18" customHeight="1" x14ac:dyDescent="0.85">
      <c r="A98" s="14">
        <v>96</v>
      </c>
      <c r="B98" s="309"/>
      <c r="C98" s="23" t="s">
        <v>59</v>
      </c>
      <c r="D98" s="44"/>
      <c r="E98" s="21" t="s">
        <v>101</v>
      </c>
      <c r="F98" s="254" t="s">
        <v>35</v>
      </c>
    </row>
    <row r="99" spans="1:7" ht="18" customHeight="1" x14ac:dyDescent="0.85">
      <c r="A99" s="14">
        <v>97</v>
      </c>
      <c r="B99" s="309"/>
      <c r="C99" s="19" t="s">
        <v>111</v>
      </c>
      <c r="D99" s="43"/>
      <c r="E99" s="21" t="s">
        <v>359</v>
      </c>
      <c r="F99" s="16" t="s">
        <v>52</v>
      </c>
      <c r="G99" t="s">
        <v>57</v>
      </c>
    </row>
    <row r="100" spans="1:7" ht="18" customHeight="1" x14ac:dyDescent="0.85">
      <c r="A100" s="14">
        <v>98</v>
      </c>
      <c r="B100" s="308" t="s">
        <v>107</v>
      </c>
      <c r="C100" s="19" t="s">
        <v>37</v>
      </c>
      <c r="D100" s="43"/>
      <c r="E100" s="19" t="s">
        <v>39</v>
      </c>
      <c r="F100" s="16" t="s">
        <v>52</v>
      </c>
      <c r="G100" t="s">
        <v>57</v>
      </c>
    </row>
    <row r="101" spans="1:7" ht="18" customHeight="1" x14ac:dyDescent="0.85">
      <c r="A101" s="14">
        <v>99</v>
      </c>
      <c r="B101" s="309"/>
      <c r="C101" s="19" t="s">
        <v>38</v>
      </c>
      <c r="D101" s="43"/>
      <c r="E101" s="19" t="s">
        <v>40</v>
      </c>
      <c r="F101" s="16" t="s">
        <v>52</v>
      </c>
      <c r="G101" t="s">
        <v>57</v>
      </c>
    </row>
    <row r="102" spans="1:7" ht="18" customHeight="1" x14ac:dyDescent="0.85">
      <c r="A102" s="14">
        <v>100</v>
      </c>
      <c r="B102" s="309"/>
      <c r="C102" s="19" t="s">
        <v>43</v>
      </c>
      <c r="D102" s="43"/>
      <c r="E102" s="19" t="s">
        <v>41</v>
      </c>
      <c r="F102" s="16" t="s">
        <v>52</v>
      </c>
      <c r="G102" t="s">
        <v>57</v>
      </c>
    </row>
    <row r="103" spans="1:7" ht="18" customHeight="1" x14ac:dyDescent="0.85">
      <c r="A103" s="14">
        <v>101</v>
      </c>
      <c r="B103" s="309"/>
      <c r="C103" s="19" t="s">
        <v>44</v>
      </c>
      <c r="D103" s="43"/>
      <c r="E103" s="19" t="s">
        <v>42</v>
      </c>
      <c r="F103" s="16" t="s">
        <v>52</v>
      </c>
      <c r="G103" t="s">
        <v>57</v>
      </c>
    </row>
    <row r="104" spans="1:7" ht="18.3" x14ac:dyDescent="0.85">
      <c r="A104" s="14">
        <v>102</v>
      </c>
      <c r="B104" s="309"/>
      <c r="C104" s="19" t="s">
        <v>94</v>
      </c>
      <c r="D104" s="44"/>
      <c r="E104" s="19" t="s">
        <v>95</v>
      </c>
      <c r="F104" s="254" t="s">
        <v>35</v>
      </c>
    </row>
    <row r="105" spans="1:7" ht="18" customHeight="1" x14ac:dyDescent="0.85">
      <c r="A105" s="14">
        <v>103</v>
      </c>
      <c r="B105" s="309"/>
      <c r="C105" s="19" t="s">
        <v>62</v>
      </c>
      <c r="D105" s="60" t="s">
        <v>230</v>
      </c>
      <c r="E105" s="25">
        <v>22346</v>
      </c>
      <c r="F105" s="16" t="s">
        <v>52</v>
      </c>
      <c r="G105" t="s">
        <v>54</v>
      </c>
    </row>
    <row r="106" spans="1:7" ht="18" customHeight="1" x14ac:dyDescent="0.85">
      <c r="A106" s="14">
        <v>104</v>
      </c>
      <c r="B106" s="309"/>
      <c r="C106" s="19" t="s">
        <v>201</v>
      </c>
      <c r="D106" s="145" t="e">
        <f>YEARFRAC(D105,D3,0)</f>
        <v>#VALUE!</v>
      </c>
      <c r="E106" s="19"/>
      <c r="F106" s="16" t="s">
        <v>70</v>
      </c>
    </row>
    <row r="107" spans="1:7" ht="18" customHeight="1" x14ac:dyDescent="0.85">
      <c r="A107" s="14">
        <v>105</v>
      </c>
      <c r="B107" s="309"/>
      <c r="C107" s="19" t="s">
        <v>7</v>
      </c>
      <c r="D107" s="43"/>
      <c r="E107" s="21">
        <v>1400188889</v>
      </c>
      <c r="F107" s="16" t="s">
        <v>52</v>
      </c>
      <c r="G107" t="s">
        <v>54</v>
      </c>
    </row>
    <row r="108" spans="1:7" ht="18" customHeight="1" x14ac:dyDescent="0.85">
      <c r="A108" s="14">
        <v>106</v>
      </c>
      <c r="B108" s="309"/>
      <c r="C108" s="23" t="s">
        <v>368</v>
      </c>
      <c r="D108" s="44"/>
      <c r="E108" s="21" t="s">
        <v>99</v>
      </c>
      <c r="F108" s="254" t="s">
        <v>35</v>
      </c>
    </row>
    <row r="109" spans="1:7" ht="18" customHeight="1" x14ac:dyDescent="0.85">
      <c r="A109" s="14">
        <v>107</v>
      </c>
      <c r="B109" s="309"/>
      <c r="C109" s="19" t="s">
        <v>111</v>
      </c>
      <c r="D109" s="43"/>
      <c r="E109" s="21" t="s">
        <v>358</v>
      </c>
      <c r="F109" s="16" t="s">
        <v>52</v>
      </c>
      <c r="G109" t="s">
        <v>57</v>
      </c>
    </row>
    <row r="110" spans="1:7" ht="18" customHeight="1" x14ac:dyDescent="0.85">
      <c r="A110" s="14">
        <v>108</v>
      </c>
      <c r="B110" s="309"/>
      <c r="C110" s="23" t="s">
        <v>59</v>
      </c>
      <c r="D110" s="44"/>
      <c r="E110" s="21" t="s">
        <v>101</v>
      </c>
      <c r="F110" s="254" t="s">
        <v>35</v>
      </c>
    </row>
    <row r="111" spans="1:7" ht="18" customHeight="1" x14ac:dyDescent="0.85">
      <c r="A111" s="14">
        <v>109</v>
      </c>
      <c r="B111" s="309"/>
      <c r="C111" s="19" t="s">
        <v>111</v>
      </c>
      <c r="D111" s="43"/>
      <c r="E111" s="21" t="s">
        <v>359</v>
      </c>
      <c r="F111" s="16" t="s">
        <v>52</v>
      </c>
      <c r="G111" t="s">
        <v>57</v>
      </c>
    </row>
    <row r="112" spans="1:7" ht="18" customHeight="1" x14ac:dyDescent="0.85">
      <c r="A112" s="14">
        <v>110</v>
      </c>
      <c r="B112" s="308" t="s">
        <v>108</v>
      </c>
      <c r="C112" s="19" t="s">
        <v>37</v>
      </c>
      <c r="D112" s="43"/>
      <c r="E112" s="19" t="s">
        <v>39</v>
      </c>
      <c r="F112" s="16" t="s">
        <v>52</v>
      </c>
      <c r="G112" t="s">
        <v>57</v>
      </c>
    </row>
    <row r="113" spans="1:7" ht="18" customHeight="1" x14ac:dyDescent="0.85">
      <c r="A113" s="14">
        <v>111</v>
      </c>
      <c r="B113" s="309"/>
      <c r="C113" s="19" t="s">
        <v>38</v>
      </c>
      <c r="D113" s="43"/>
      <c r="E113" s="19" t="s">
        <v>40</v>
      </c>
      <c r="F113" s="16" t="s">
        <v>52</v>
      </c>
      <c r="G113" t="s">
        <v>57</v>
      </c>
    </row>
    <row r="114" spans="1:7" ht="18" customHeight="1" x14ac:dyDescent="0.85">
      <c r="A114" s="14">
        <v>112</v>
      </c>
      <c r="B114" s="309"/>
      <c r="C114" s="19" t="s">
        <v>43</v>
      </c>
      <c r="D114" s="43"/>
      <c r="E114" s="19" t="s">
        <v>41</v>
      </c>
      <c r="F114" s="16" t="s">
        <v>52</v>
      </c>
      <c r="G114" t="s">
        <v>57</v>
      </c>
    </row>
    <row r="115" spans="1:7" ht="18" customHeight="1" x14ac:dyDescent="0.85">
      <c r="A115" s="14">
        <v>113</v>
      </c>
      <c r="B115" s="309"/>
      <c r="C115" s="19" t="s">
        <v>44</v>
      </c>
      <c r="D115" s="43"/>
      <c r="E115" s="19" t="s">
        <v>42</v>
      </c>
      <c r="F115" s="16" t="s">
        <v>52</v>
      </c>
      <c r="G115" t="s">
        <v>57</v>
      </c>
    </row>
    <row r="116" spans="1:7" ht="18.3" x14ac:dyDescent="0.85">
      <c r="A116" s="14">
        <v>114</v>
      </c>
      <c r="B116" s="309"/>
      <c r="C116" s="19" t="s">
        <v>94</v>
      </c>
      <c r="D116" s="44"/>
      <c r="E116" s="19" t="s">
        <v>95</v>
      </c>
      <c r="F116" s="254" t="s">
        <v>35</v>
      </c>
    </row>
    <row r="117" spans="1:7" ht="18" customHeight="1" x14ac:dyDescent="0.85">
      <c r="A117" s="14">
        <v>115</v>
      </c>
      <c r="B117" s="309"/>
      <c r="C117" s="19" t="s">
        <v>62</v>
      </c>
      <c r="D117" s="60" t="s">
        <v>230</v>
      </c>
      <c r="E117" s="25">
        <v>22346</v>
      </c>
      <c r="F117" s="16" t="s">
        <v>52</v>
      </c>
      <c r="G117" t="s">
        <v>54</v>
      </c>
    </row>
    <row r="118" spans="1:7" ht="18" customHeight="1" x14ac:dyDescent="0.85">
      <c r="A118" s="14">
        <v>116</v>
      </c>
      <c r="B118" s="309"/>
      <c r="C118" s="19" t="s">
        <v>201</v>
      </c>
      <c r="D118" s="145" t="e">
        <f>YEARFRAC(D117,D3,0)</f>
        <v>#VALUE!</v>
      </c>
      <c r="E118" s="19"/>
      <c r="F118" s="16" t="s">
        <v>70</v>
      </c>
    </row>
    <row r="119" spans="1:7" ht="18" customHeight="1" x14ac:dyDescent="0.85">
      <c r="A119" s="14">
        <v>117</v>
      </c>
      <c r="B119" s="309"/>
      <c r="C119" s="19" t="s">
        <v>7</v>
      </c>
      <c r="D119" s="43"/>
      <c r="E119" s="21">
        <v>1400188889</v>
      </c>
      <c r="F119" s="16" t="s">
        <v>52</v>
      </c>
      <c r="G119" t="s">
        <v>54</v>
      </c>
    </row>
    <row r="120" spans="1:7" ht="18" customHeight="1" x14ac:dyDescent="0.85">
      <c r="A120" s="14">
        <v>118</v>
      </c>
      <c r="B120" s="309"/>
      <c r="C120" s="23" t="s">
        <v>368</v>
      </c>
      <c r="D120" s="44"/>
      <c r="E120" s="21" t="s">
        <v>99</v>
      </c>
      <c r="F120" s="254" t="s">
        <v>35</v>
      </c>
    </row>
    <row r="121" spans="1:7" ht="18" customHeight="1" x14ac:dyDescent="0.85">
      <c r="A121" s="14">
        <v>119</v>
      </c>
      <c r="B121" s="309"/>
      <c r="C121" s="19" t="s">
        <v>111</v>
      </c>
      <c r="D121" s="43"/>
      <c r="E121" s="21" t="s">
        <v>358</v>
      </c>
      <c r="F121" s="16" t="s">
        <v>52</v>
      </c>
      <c r="G121" t="s">
        <v>57</v>
      </c>
    </row>
    <row r="122" spans="1:7" ht="18" customHeight="1" x14ac:dyDescent="0.85">
      <c r="A122" s="14">
        <v>120</v>
      </c>
      <c r="B122" s="309"/>
      <c r="C122" s="23" t="s">
        <v>59</v>
      </c>
      <c r="D122" s="44"/>
      <c r="E122" s="21" t="s">
        <v>101</v>
      </c>
      <c r="F122" s="254" t="s">
        <v>35</v>
      </c>
    </row>
    <row r="123" spans="1:7" ht="18" customHeight="1" x14ac:dyDescent="0.85">
      <c r="A123" s="14">
        <v>121</v>
      </c>
      <c r="B123" s="309"/>
      <c r="C123" s="19" t="s">
        <v>111</v>
      </c>
      <c r="D123" s="43"/>
      <c r="E123" s="21" t="s">
        <v>359</v>
      </c>
      <c r="F123" s="16" t="s">
        <v>52</v>
      </c>
      <c r="G123" t="s">
        <v>57</v>
      </c>
    </row>
    <row r="124" spans="1:7" ht="18" customHeight="1" x14ac:dyDescent="0.85">
      <c r="A124" s="14">
        <v>122</v>
      </c>
      <c r="B124" s="308" t="s">
        <v>109</v>
      </c>
      <c r="C124" s="19" t="s">
        <v>37</v>
      </c>
      <c r="D124" s="43"/>
      <c r="E124" s="19" t="s">
        <v>39</v>
      </c>
      <c r="F124" s="16" t="s">
        <v>52</v>
      </c>
      <c r="G124" t="s">
        <v>57</v>
      </c>
    </row>
    <row r="125" spans="1:7" ht="18" customHeight="1" x14ac:dyDescent="0.85">
      <c r="A125" s="14">
        <v>123</v>
      </c>
      <c r="B125" s="309"/>
      <c r="C125" s="19" t="s">
        <v>38</v>
      </c>
      <c r="D125" s="43"/>
      <c r="E125" s="19" t="s">
        <v>40</v>
      </c>
      <c r="F125" s="16" t="s">
        <v>52</v>
      </c>
      <c r="G125" t="s">
        <v>57</v>
      </c>
    </row>
    <row r="126" spans="1:7" ht="18" customHeight="1" x14ac:dyDescent="0.85">
      <c r="A126" s="14">
        <v>124</v>
      </c>
      <c r="B126" s="309"/>
      <c r="C126" s="19" t="s">
        <v>43</v>
      </c>
      <c r="D126" s="43"/>
      <c r="E126" s="19" t="s">
        <v>41</v>
      </c>
      <c r="F126" s="16" t="s">
        <v>52</v>
      </c>
      <c r="G126" t="s">
        <v>57</v>
      </c>
    </row>
    <row r="127" spans="1:7" ht="18" customHeight="1" x14ac:dyDescent="0.85">
      <c r="A127" s="14">
        <v>125</v>
      </c>
      <c r="B127" s="309"/>
      <c r="C127" s="19" t="s">
        <v>44</v>
      </c>
      <c r="D127" s="43"/>
      <c r="E127" s="19" t="s">
        <v>42</v>
      </c>
      <c r="F127" s="16" t="s">
        <v>52</v>
      </c>
      <c r="G127" t="s">
        <v>57</v>
      </c>
    </row>
    <row r="128" spans="1:7" ht="18.3" x14ac:dyDescent="0.85">
      <c r="A128" s="14">
        <v>126</v>
      </c>
      <c r="B128" s="309"/>
      <c r="C128" s="19" t="s">
        <v>94</v>
      </c>
      <c r="D128" s="44"/>
      <c r="E128" s="19" t="s">
        <v>95</v>
      </c>
      <c r="F128" s="254" t="s">
        <v>35</v>
      </c>
    </row>
    <row r="129" spans="1:7" ht="18" customHeight="1" x14ac:dyDescent="0.85">
      <c r="A129" s="14">
        <v>127</v>
      </c>
      <c r="B129" s="309"/>
      <c r="C129" s="19" t="s">
        <v>62</v>
      </c>
      <c r="D129" s="60" t="s">
        <v>230</v>
      </c>
      <c r="E129" s="25">
        <v>22346</v>
      </c>
      <c r="F129" s="16" t="s">
        <v>52</v>
      </c>
      <c r="G129" t="s">
        <v>54</v>
      </c>
    </row>
    <row r="130" spans="1:7" ht="18" customHeight="1" x14ac:dyDescent="0.85">
      <c r="A130" s="14">
        <v>128</v>
      </c>
      <c r="B130" s="309"/>
      <c r="C130" s="19" t="s">
        <v>201</v>
      </c>
      <c r="D130" s="145" t="e">
        <f>YEARFRAC(D129,D3,0)</f>
        <v>#VALUE!</v>
      </c>
      <c r="E130" s="19"/>
      <c r="F130" s="16" t="s">
        <v>70</v>
      </c>
    </row>
    <row r="131" spans="1:7" ht="18" customHeight="1" x14ac:dyDescent="0.85">
      <c r="A131" s="14">
        <v>129</v>
      </c>
      <c r="B131" s="309"/>
      <c r="C131" s="19" t="s">
        <v>7</v>
      </c>
      <c r="D131" s="43"/>
      <c r="E131" s="21">
        <v>1400188889</v>
      </c>
      <c r="F131" s="16" t="s">
        <v>52</v>
      </c>
      <c r="G131" t="s">
        <v>54</v>
      </c>
    </row>
    <row r="132" spans="1:7" ht="18" customHeight="1" x14ac:dyDescent="0.85">
      <c r="A132" s="14">
        <v>130</v>
      </c>
      <c r="B132" s="309"/>
      <c r="C132" s="23" t="s">
        <v>368</v>
      </c>
      <c r="D132" s="44"/>
      <c r="E132" s="21" t="s">
        <v>99</v>
      </c>
      <c r="F132" s="254" t="s">
        <v>35</v>
      </c>
    </row>
    <row r="133" spans="1:7" ht="18" customHeight="1" x14ac:dyDescent="0.85">
      <c r="A133" s="14">
        <v>131</v>
      </c>
      <c r="B133" s="309"/>
      <c r="C133" s="19" t="s">
        <v>111</v>
      </c>
      <c r="D133" s="43"/>
      <c r="E133" s="21" t="s">
        <v>358</v>
      </c>
      <c r="F133" s="16" t="s">
        <v>52</v>
      </c>
      <c r="G133" t="s">
        <v>57</v>
      </c>
    </row>
    <row r="134" spans="1:7" ht="18" customHeight="1" x14ac:dyDescent="0.85">
      <c r="A134" s="14">
        <v>132</v>
      </c>
      <c r="B134" s="309"/>
      <c r="C134" s="23" t="s">
        <v>59</v>
      </c>
      <c r="D134" s="44"/>
      <c r="E134" s="21" t="s">
        <v>101</v>
      </c>
      <c r="F134" s="254" t="s">
        <v>35</v>
      </c>
    </row>
    <row r="135" spans="1:7" ht="18" customHeight="1" x14ac:dyDescent="0.85">
      <c r="A135" s="14">
        <v>133</v>
      </c>
      <c r="B135" s="309"/>
      <c r="C135" s="19" t="s">
        <v>111</v>
      </c>
      <c r="D135" s="43"/>
      <c r="E135" s="21" t="s">
        <v>359</v>
      </c>
      <c r="F135" s="16" t="s">
        <v>52</v>
      </c>
      <c r="G135" t="s">
        <v>57</v>
      </c>
    </row>
    <row r="136" spans="1:7" ht="18" customHeight="1" x14ac:dyDescent="0.85">
      <c r="A136" s="14">
        <v>134</v>
      </c>
      <c r="B136" s="318" t="s">
        <v>110</v>
      </c>
      <c r="C136" s="19" t="s">
        <v>37</v>
      </c>
      <c r="D136" s="43"/>
      <c r="E136" s="19" t="s">
        <v>39</v>
      </c>
      <c r="F136" s="16" t="s">
        <v>52</v>
      </c>
      <c r="G136" t="s">
        <v>57</v>
      </c>
    </row>
    <row r="137" spans="1:7" ht="18" customHeight="1" x14ac:dyDescent="0.85">
      <c r="A137" s="14">
        <v>135</v>
      </c>
      <c r="B137" s="319"/>
      <c r="C137" s="19" t="s">
        <v>38</v>
      </c>
      <c r="D137" s="43"/>
      <c r="E137" s="19" t="s">
        <v>40</v>
      </c>
      <c r="F137" s="16" t="s">
        <v>52</v>
      </c>
      <c r="G137" t="s">
        <v>57</v>
      </c>
    </row>
    <row r="138" spans="1:7" ht="18" customHeight="1" x14ac:dyDescent="0.85">
      <c r="A138" s="14">
        <v>136</v>
      </c>
      <c r="B138" s="319"/>
      <c r="C138" s="19" t="s">
        <v>43</v>
      </c>
      <c r="D138" s="43"/>
      <c r="E138" s="19" t="s">
        <v>41</v>
      </c>
      <c r="F138" s="16" t="s">
        <v>52</v>
      </c>
      <c r="G138" t="s">
        <v>57</v>
      </c>
    </row>
    <row r="139" spans="1:7" ht="18" customHeight="1" x14ac:dyDescent="0.85">
      <c r="A139" s="14">
        <v>137</v>
      </c>
      <c r="B139" s="319"/>
      <c r="C139" s="19" t="s">
        <v>44</v>
      </c>
      <c r="D139" s="43"/>
      <c r="E139" s="19" t="s">
        <v>42</v>
      </c>
      <c r="F139" s="16" t="s">
        <v>52</v>
      </c>
      <c r="G139" t="s">
        <v>57</v>
      </c>
    </row>
    <row r="140" spans="1:7" ht="18.3" x14ac:dyDescent="0.85">
      <c r="A140" s="14">
        <v>138</v>
      </c>
      <c r="B140" s="319"/>
      <c r="C140" s="19" t="s">
        <v>94</v>
      </c>
      <c r="D140" s="44"/>
      <c r="E140" s="19" t="s">
        <v>95</v>
      </c>
      <c r="F140" s="254" t="s">
        <v>35</v>
      </c>
    </row>
    <row r="141" spans="1:7" ht="18" customHeight="1" x14ac:dyDescent="0.85">
      <c r="A141" s="14">
        <v>139</v>
      </c>
      <c r="B141" s="319"/>
      <c r="C141" s="19" t="s">
        <v>62</v>
      </c>
      <c r="D141" s="60" t="s">
        <v>229</v>
      </c>
      <c r="E141" s="25">
        <v>22346</v>
      </c>
      <c r="F141" s="16" t="s">
        <v>52</v>
      </c>
      <c r="G141" t="s">
        <v>54</v>
      </c>
    </row>
    <row r="142" spans="1:7" ht="18" customHeight="1" x14ac:dyDescent="0.85">
      <c r="A142" s="14">
        <v>140</v>
      </c>
      <c r="B142" s="319"/>
      <c r="C142" s="19" t="s">
        <v>201</v>
      </c>
      <c r="D142" s="145" t="e">
        <f>YEARFRAC(D141,D3,0)</f>
        <v>#VALUE!</v>
      </c>
      <c r="E142" s="19"/>
      <c r="F142" s="16" t="s">
        <v>70</v>
      </c>
    </row>
    <row r="143" spans="1:7" ht="18" customHeight="1" x14ac:dyDescent="0.85">
      <c r="A143" s="14">
        <v>141</v>
      </c>
      <c r="B143" s="319"/>
      <c r="C143" s="19" t="s">
        <v>7</v>
      </c>
      <c r="D143" s="43"/>
      <c r="E143" s="21">
        <v>1400188889</v>
      </c>
      <c r="F143" s="16" t="s">
        <v>52</v>
      </c>
      <c r="G143" t="s">
        <v>54</v>
      </c>
    </row>
    <row r="144" spans="1:7" ht="18" customHeight="1" x14ac:dyDescent="0.85">
      <c r="A144" s="14">
        <v>142</v>
      </c>
      <c r="B144" s="319"/>
      <c r="C144" s="23" t="s">
        <v>368</v>
      </c>
      <c r="D144" s="44"/>
      <c r="E144" s="21" t="s">
        <v>99</v>
      </c>
      <c r="F144" s="254" t="s">
        <v>35</v>
      </c>
    </row>
    <row r="145" spans="1:7" ht="18" customHeight="1" x14ac:dyDescent="0.85">
      <c r="A145" s="14">
        <v>143</v>
      </c>
      <c r="B145" s="319"/>
      <c r="C145" s="19" t="s">
        <v>111</v>
      </c>
      <c r="D145" s="43"/>
      <c r="E145" s="21" t="s">
        <v>358</v>
      </c>
      <c r="F145" s="16" t="s">
        <v>52</v>
      </c>
      <c r="G145" t="s">
        <v>57</v>
      </c>
    </row>
    <row r="146" spans="1:7" ht="18" customHeight="1" x14ac:dyDescent="0.85">
      <c r="A146" s="14">
        <v>144</v>
      </c>
      <c r="B146" s="319"/>
      <c r="C146" s="23" t="s">
        <v>59</v>
      </c>
      <c r="D146" s="44"/>
      <c r="E146" s="21" t="s">
        <v>101</v>
      </c>
      <c r="F146" s="254" t="s">
        <v>35</v>
      </c>
    </row>
    <row r="147" spans="1:7" ht="18" customHeight="1" x14ac:dyDescent="0.85">
      <c r="A147" s="14">
        <v>145</v>
      </c>
      <c r="B147" s="320"/>
      <c r="C147" s="19" t="s">
        <v>111</v>
      </c>
      <c r="D147" s="43"/>
      <c r="E147" s="21" t="s">
        <v>359</v>
      </c>
      <c r="F147" s="16" t="s">
        <v>52</v>
      </c>
      <c r="G147" t="s">
        <v>57</v>
      </c>
    </row>
    <row r="148" spans="1:7" ht="18" customHeight="1" x14ac:dyDescent="0.85">
      <c r="A148" s="14">
        <v>146</v>
      </c>
      <c r="B148" s="308" t="s">
        <v>116</v>
      </c>
      <c r="C148" s="19" t="s">
        <v>37</v>
      </c>
      <c r="D148" s="43"/>
      <c r="E148" s="19" t="s">
        <v>39</v>
      </c>
      <c r="F148" s="16" t="s">
        <v>52</v>
      </c>
      <c r="G148" t="s">
        <v>57</v>
      </c>
    </row>
    <row r="149" spans="1:7" ht="18" customHeight="1" x14ac:dyDescent="0.85">
      <c r="A149" s="14">
        <v>147</v>
      </c>
      <c r="B149" s="309"/>
      <c r="C149" s="19" t="s">
        <v>38</v>
      </c>
      <c r="D149" s="43"/>
      <c r="E149" s="19" t="s">
        <v>40</v>
      </c>
      <c r="F149" s="16" t="s">
        <v>52</v>
      </c>
      <c r="G149" t="s">
        <v>57</v>
      </c>
    </row>
    <row r="150" spans="1:7" ht="18" customHeight="1" x14ac:dyDescent="0.85">
      <c r="A150" s="14">
        <v>148</v>
      </c>
      <c r="B150" s="309"/>
      <c r="C150" s="19" t="s">
        <v>43</v>
      </c>
      <c r="D150" s="43"/>
      <c r="E150" s="19" t="s">
        <v>41</v>
      </c>
      <c r="F150" s="16" t="s">
        <v>52</v>
      </c>
      <c r="G150" t="s">
        <v>57</v>
      </c>
    </row>
    <row r="151" spans="1:7" ht="18" customHeight="1" x14ac:dyDescent="0.85">
      <c r="A151" s="14">
        <v>149</v>
      </c>
      <c r="B151" s="309"/>
      <c r="C151" s="19" t="s">
        <v>44</v>
      </c>
      <c r="D151" s="43"/>
      <c r="E151" s="19" t="s">
        <v>42</v>
      </c>
      <c r="F151" s="16" t="s">
        <v>52</v>
      </c>
      <c r="G151" t="s">
        <v>57</v>
      </c>
    </row>
    <row r="152" spans="1:7" ht="18.3" x14ac:dyDescent="0.85">
      <c r="A152" s="14">
        <v>150</v>
      </c>
      <c r="B152" s="309"/>
      <c r="C152" s="19" t="s">
        <v>94</v>
      </c>
      <c r="D152" s="44"/>
      <c r="E152" s="19" t="s">
        <v>95</v>
      </c>
      <c r="F152" s="254" t="s">
        <v>35</v>
      </c>
    </row>
    <row r="153" spans="1:7" ht="18" customHeight="1" x14ac:dyDescent="0.85">
      <c r="A153" s="14">
        <v>151</v>
      </c>
      <c r="B153" s="309"/>
      <c r="C153" s="19" t="s">
        <v>62</v>
      </c>
      <c r="D153" s="60" t="s">
        <v>230</v>
      </c>
      <c r="E153" s="25">
        <v>22346</v>
      </c>
      <c r="F153" s="16" t="s">
        <v>52</v>
      </c>
      <c r="G153" t="s">
        <v>54</v>
      </c>
    </row>
    <row r="154" spans="1:7" ht="18" customHeight="1" x14ac:dyDescent="0.85">
      <c r="A154" s="14">
        <v>152</v>
      </c>
      <c r="B154" s="309"/>
      <c r="C154" s="19" t="s">
        <v>201</v>
      </c>
      <c r="D154" s="145" t="e">
        <f>YEARFRAC(D153,D3,0)</f>
        <v>#VALUE!</v>
      </c>
      <c r="E154" s="19"/>
      <c r="F154" s="16" t="s">
        <v>70</v>
      </c>
    </row>
    <row r="155" spans="1:7" ht="18" customHeight="1" x14ac:dyDescent="0.85">
      <c r="A155" s="14">
        <v>153</v>
      </c>
      <c r="B155" s="309"/>
      <c r="C155" s="19" t="s">
        <v>7</v>
      </c>
      <c r="D155" s="43"/>
      <c r="E155" s="21">
        <v>1400188889</v>
      </c>
      <c r="F155" s="16" t="s">
        <v>52</v>
      </c>
      <c r="G155" t="s">
        <v>54</v>
      </c>
    </row>
    <row r="156" spans="1:7" ht="18" customHeight="1" x14ac:dyDescent="0.85">
      <c r="A156" s="14">
        <v>154</v>
      </c>
      <c r="B156" s="309"/>
      <c r="C156" s="23" t="s">
        <v>368</v>
      </c>
      <c r="D156" s="44"/>
      <c r="E156" s="21" t="s">
        <v>99</v>
      </c>
      <c r="F156" s="254" t="s">
        <v>35</v>
      </c>
    </row>
    <row r="157" spans="1:7" ht="18" customHeight="1" x14ac:dyDescent="0.85">
      <c r="A157" s="14">
        <v>155</v>
      </c>
      <c r="B157" s="309"/>
      <c r="C157" s="19" t="s">
        <v>111</v>
      </c>
      <c r="D157" s="43"/>
      <c r="E157" s="21" t="s">
        <v>358</v>
      </c>
      <c r="F157" s="16" t="s">
        <v>52</v>
      </c>
      <c r="G157" t="s">
        <v>57</v>
      </c>
    </row>
    <row r="158" spans="1:7" ht="18" customHeight="1" x14ac:dyDescent="0.85">
      <c r="A158" s="14">
        <v>156</v>
      </c>
      <c r="B158" s="309"/>
      <c r="C158" s="23" t="s">
        <v>59</v>
      </c>
      <c r="D158" s="44"/>
      <c r="E158" s="21" t="s">
        <v>101</v>
      </c>
      <c r="F158" s="254" t="s">
        <v>35</v>
      </c>
    </row>
    <row r="159" spans="1:7" ht="18" customHeight="1" x14ac:dyDescent="0.85">
      <c r="A159" s="14">
        <v>157</v>
      </c>
      <c r="B159" s="309"/>
      <c r="C159" s="19" t="s">
        <v>111</v>
      </c>
      <c r="D159" s="43"/>
      <c r="E159" s="21" t="s">
        <v>359</v>
      </c>
      <c r="F159" s="16" t="s">
        <v>52</v>
      </c>
      <c r="G159" t="s">
        <v>57</v>
      </c>
    </row>
    <row r="160" spans="1:7" ht="18" customHeight="1" x14ac:dyDescent="0.85">
      <c r="A160" s="14">
        <v>158</v>
      </c>
      <c r="B160" s="308" t="s">
        <v>117</v>
      </c>
      <c r="C160" s="19" t="s">
        <v>37</v>
      </c>
      <c r="D160" s="43"/>
      <c r="E160" s="19" t="s">
        <v>39</v>
      </c>
      <c r="F160" s="16" t="s">
        <v>52</v>
      </c>
      <c r="G160" t="s">
        <v>57</v>
      </c>
    </row>
    <row r="161" spans="1:7" ht="18" customHeight="1" x14ac:dyDescent="0.85">
      <c r="A161" s="14">
        <v>159</v>
      </c>
      <c r="B161" s="309"/>
      <c r="C161" s="19" t="s">
        <v>38</v>
      </c>
      <c r="D161" s="43"/>
      <c r="E161" s="19" t="s">
        <v>40</v>
      </c>
      <c r="F161" s="16" t="s">
        <v>52</v>
      </c>
      <c r="G161" t="s">
        <v>57</v>
      </c>
    </row>
    <row r="162" spans="1:7" ht="18" customHeight="1" x14ac:dyDescent="0.85">
      <c r="A162" s="14">
        <v>160</v>
      </c>
      <c r="B162" s="309"/>
      <c r="C162" s="19" t="s">
        <v>43</v>
      </c>
      <c r="D162" s="43"/>
      <c r="E162" s="19" t="s">
        <v>41</v>
      </c>
      <c r="F162" s="16" t="s">
        <v>52</v>
      </c>
      <c r="G162" t="s">
        <v>57</v>
      </c>
    </row>
    <row r="163" spans="1:7" ht="18" customHeight="1" x14ac:dyDescent="0.85">
      <c r="A163" s="14">
        <v>161</v>
      </c>
      <c r="B163" s="309"/>
      <c r="C163" s="19" t="s">
        <v>44</v>
      </c>
      <c r="D163" s="43"/>
      <c r="E163" s="19" t="s">
        <v>42</v>
      </c>
      <c r="F163" s="16" t="s">
        <v>52</v>
      </c>
      <c r="G163" t="s">
        <v>57</v>
      </c>
    </row>
    <row r="164" spans="1:7" ht="18.3" x14ac:dyDescent="0.85">
      <c r="A164" s="14">
        <v>162</v>
      </c>
      <c r="B164" s="309"/>
      <c r="C164" s="19" t="s">
        <v>94</v>
      </c>
      <c r="D164" s="44"/>
      <c r="E164" s="19" t="s">
        <v>95</v>
      </c>
      <c r="F164" s="254" t="s">
        <v>35</v>
      </c>
    </row>
    <row r="165" spans="1:7" ht="18" customHeight="1" x14ac:dyDescent="0.85">
      <c r="A165" s="14">
        <v>163</v>
      </c>
      <c r="B165" s="309"/>
      <c r="C165" s="19" t="s">
        <v>62</v>
      </c>
      <c r="D165" s="60" t="s">
        <v>230</v>
      </c>
      <c r="E165" s="25">
        <v>22346</v>
      </c>
      <c r="F165" s="16" t="s">
        <v>52</v>
      </c>
      <c r="G165" t="s">
        <v>54</v>
      </c>
    </row>
    <row r="166" spans="1:7" ht="18" customHeight="1" x14ac:dyDescent="0.85">
      <c r="A166" s="14">
        <v>164</v>
      </c>
      <c r="B166" s="309"/>
      <c r="C166" s="19" t="s">
        <v>201</v>
      </c>
      <c r="D166" s="145" t="e">
        <f>YEARFRAC(D165,D3,0)</f>
        <v>#VALUE!</v>
      </c>
      <c r="E166" s="19"/>
      <c r="F166" s="16" t="s">
        <v>70</v>
      </c>
    </row>
    <row r="167" spans="1:7" ht="18" customHeight="1" x14ac:dyDescent="0.85">
      <c r="A167" s="14">
        <v>165</v>
      </c>
      <c r="B167" s="309"/>
      <c r="C167" s="19" t="s">
        <v>7</v>
      </c>
      <c r="D167" s="43"/>
      <c r="E167" s="21">
        <v>1400188889</v>
      </c>
      <c r="F167" s="16" t="s">
        <v>52</v>
      </c>
      <c r="G167" t="s">
        <v>54</v>
      </c>
    </row>
    <row r="168" spans="1:7" ht="18" customHeight="1" x14ac:dyDescent="0.85">
      <c r="A168" s="14">
        <v>166</v>
      </c>
      <c r="B168" s="309"/>
      <c r="C168" s="23" t="s">
        <v>368</v>
      </c>
      <c r="D168" s="44"/>
      <c r="E168" s="21" t="s">
        <v>99</v>
      </c>
      <c r="F168" s="254" t="s">
        <v>35</v>
      </c>
    </row>
    <row r="169" spans="1:7" ht="18" customHeight="1" x14ac:dyDescent="0.85">
      <c r="A169" s="14">
        <v>167</v>
      </c>
      <c r="B169" s="309"/>
      <c r="C169" s="19" t="s">
        <v>111</v>
      </c>
      <c r="D169" s="43"/>
      <c r="E169" s="21" t="s">
        <v>358</v>
      </c>
      <c r="F169" s="16" t="s">
        <v>52</v>
      </c>
      <c r="G169" t="s">
        <v>57</v>
      </c>
    </row>
    <row r="170" spans="1:7" ht="18" customHeight="1" x14ac:dyDescent="0.85">
      <c r="A170" s="14">
        <v>168</v>
      </c>
      <c r="B170" s="309"/>
      <c r="C170" s="23" t="s">
        <v>59</v>
      </c>
      <c r="D170" s="44"/>
      <c r="E170" s="21" t="s">
        <v>101</v>
      </c>
      <c r="F170" t="s">
        <v>35</v>
      </c>
    </row>
    <row r="171" spans="1:7" ht="18" customHeight="1" x14ac:dyDescent="0.85">
      <c r="A171" s="14">
        <v>169</v>
      </c>
      <c r="B171" s="309"/>
      <c r="C171" s="19" t="s">
        <v>111</v>
      </c>
      <c r="D171" s="43"/>
      <c r="E171" s="21" t="s">
        <v>359</v>
      </c>
      <c r="F171" s="16" t="s">
        <v>52</v>
      </c>
      <c r="G171" t="s">
        <v>57</v>
      </c>
    </row>
    <row r="172" spans="1:7" ht="18" customHeight="1" x14ac:dyDescent="0.85">
      <c r="A172" s="14">
        <v>170</v>
      </c>
      <c r="B172" s="308" t="s">
        <v>118</v>
      </c>
      <c r="C172" s="19" t="s">
        <v>37</v>
      </c>
      <c r="D172" s="43"/>
      <c r="E172" s="19" t="s">
        <v>39</v>
      </c>
      <c r="F172" s="16" t="s">
        <v>52</v>
      </c>
      <c r="G172" t="s">
        <v>57</v>
      </c>
    </row>
    <row r="173" spans="1:7" ht="18" customHeight="1" x14ac:dyDescent="0.85">
      <c r="A173" s="14">
        <v>171</v>
      </c>
      <c r="B173" s="309"/>
      <c r="C173" s="19" t="s">
        <v>38</v>
      </c>
      <c r="D173" s="43"/>
      <c r="E173" s="19" t="s">
        <v>40</v>
      </c>
      <c r="F173" s="16" t="s">
        <v>52</v>
      </c>
      <c r="G173" t="s">
        <v>57</v>
      </c>
    </row>
    <row r="174" spans="1:7" ht="18" customHeight="1" x14ac:dyDescent="0.85">
      <c r="A174" s="14">
        <v>172</v>
      </c>
      <c r="B174" s="309"/>
      <c r="C174" s="19" t="s">
        <v>43</v>
      </c>
      <c r="D174" s="43"/>
      <c r="E174" s="19" t="s">
        <v>41</v>
      </c>
      <c r="F174" s="16" t="s">
        <v>52</v>
      </c>
      <c r="G174" t="s">
        <v>57</v>
      </c>
    </row>
    <row r="175" spans="1:7" ht="18" customHeight="1" x14ac:dyDescent="0.85">
      <c r="A175" s="14">
        <v>173</v>
      </c>
      <c r="B175" s="309"/>
      <c r="C175" s="19" t="s">
        <v>44</v>
      </c>
      <c r="D175" s="43"/>
      <c r="E175" s="19" t="s">
        <v>42</v>
      </c>
      <c r="F175" s="16" t="s">
        <v>52</v>
      </c>
      <c r="G175" t="s">
        <v>57</v>
      </c>
    </row>
    <row r="176" spans="1:7" ht="18.3" x14ac:dyDescent="0.85">
      <c r="A176" s="14">
        <v>174</v>
      </c>
      <c r="B176" s="309"/>
      <c r="C176" s="19" t="s">
        <v>94</v>
      </c>
      <c r="D176" s="44"/>
      <c r="E176" s="19" t="s">
        <v>95</v>
      </c>
      <c r="F176" s="254" t="s">
        <v>35</v>
      </c>
    </row>
    <row r="177" spans="1:7" ht="18" customHeight="1" x14ac:dyDescent="0.85">
      <c r="A177" s="14">
        <v>175</v>
      </c>
      <c r="B177" s="309"/>
      <c r="C177" s="19" t="s">
        <v>62</v>
      </c>
      <c r="D177" s="60" t="s">
        <v>230</v>
      </c>
      <c r="E177" s="25">
        <v>22346</v>
      </c>
      <c r="F177" s="16" t="s">
        <v>52</v>
      </c>
      <c r="G177" t="s">
        <v>54</v>
      </c>
    </row>
    <row r="178" spans="1:7" ht="18" customHeight="1" x14ac:dyDescent="0.85">
      <c r="A178" s="14">
        <v>176</v>
      </c>
      <c r="B178" s="309"/>
      <c r="C178" s="19" t="s">
        <v>201</v>
      </c>
      <c r="D178" s="145" t="e">
        <f>YEARFRAC(D177,D3,0)</f>
        <v>#VALUE!</v>
      </c>
      <c r="E178" s="19"/>
      <c r="F178" s="16" t="s">
        <v>70</v>
      </c>
    </row>
    <row r="179" spans="1:7" ht="18" customHeight="1" x14ac:dyDescent="0.85">
      <c r="A179" s="14">
        <v>177</v>
      </c>
      <c r="B179" s="309"/>
      <c r="C179" s="19" t="s">
        <v>7</v>
      </c>
      <c r="D179" s="43"/>
      <c r="E179" s="21">
        <v>1400188889</v>
      </c>
      <c r="F179" s="16" t="s">
        <v>52</v>
      </c>
      <c r="G179" t="s">
        <v>54</v>
      </c>
    </row>
    <row r="180" spans="1:7" ht="18" customHeight="1" x14ac:dyDescent="0.85">
      <c r="A180" s="14">
        <v>178</v>
      </c>
      <c r="B180" s="309"/>
      <c r="C180" s="23" t="s">
        <v>368</v>
      </c>
      <c r="D180" s="44"/>
      <c r="E180" s="21" t="s">
        <v>99</v>
      </c>
      <c r="F180" s="254" t="s">
        <v>35</v>
      </c>
    </row>
    <row r="181" spans="1:7" ht="18" customHeight="1" x14ac:dyDescent="0.85">
      <c r="A181" s="14">
        <v>179</v>
      </c>
      <c r="B181" s="309"/>
      <c r="C181" s="19" t="s">
        <v>111</v>
      </c>
      <c r="D181" s="43"/>
      <c r="E181" s="21" t="s">
        <v>358</v>
      </c>
      <c r="F181" s="16" t="s">
        <v>52</v>
      </c>
      <c r="G181" t="s">
        <v>57</v>
      </c>
    </row>
    <row r="182" spans="1:7" ht="18" customHeight="1" x14ac:dyDescent="0.85">
      <c r="A182" s="14">
        <v>180</v>
      </c>
      <c r="B182" s="309"/>
      <c r="C182" s="23" t="s">
        <v>59</v>
      </c>
      <c r="D182" s="44"/>
      <c r="E182" s="21" t="s">
        <v>101</v>
      </c>
      <c r="F182" s="254" t="s">
        <v>35</v>
      </c>
    </row>
    <row r="183" spans="1:7" ht="18" customHeight="1" x14ac:dyDescent="0.85">
      <c r="A183" s="14">
        <v>181</v>
      </c>
      <c r="B183" s="309"/>
      <c r="C183" s="19" t="s">
        <v>111</v>
      </c>
      <c r="D183" s="43"/>
      <c r="E183" s="21" t="s">
        <v>359</v>
      </c>
      <c r="F183" s="16" t="s">
        <v>52</v>
      </c>
      <c r="G183" t="s">
        <v>57</v>
      </c>
    </row>
    <row r="184" spans="1:7" ht="18" customHeight="1" x14ac:dyDescent="0.85">
      <c r="A184" s="14">
        <v>182</v>
      </c>
      <c r="B184" s="318" t="s">
        <v>119</v>
      </c>
      <c r="C184" s="19" t="s">
        <v>37</v>
      </c>
      <c r="D184" s="43"/>
      <c r="E184" s="19" t="s">
        <v>39</v>
      </c>
      <c r="F184" s="16" t="s">
        <v>52</v>
      </c>
      <c r="G184" t="s">
        <v>57</v>
      </c>
    </row>
    <row r="185" spans="1:7" ht="18" customHeight="1" x14ac:dyDescent="0.85">
      <c r="A185" s="14">
        <v>183</v>
      </c>
      <c r="B185" s="319"/>
      <c r="C185" s="19" t="s">
        <v>38</v>
      </c>
      <c r="D185" s="43"/>
      <c r="E185" s="19" t="s">
        <v>40</v>
      </c>
      <c r="F185" s="16" t="s">
        <v>52</v>
      </c>
      <c r="G185" t="s">
        <v>57</v>
      </c>
    </row>
    <row r="186" spans="1:7" ht="18" customHeight="1" x14ac:dyDescent="0.85">
      <c r="A186" s="14">
        <v>184</v>
      </c>
      <c r="B186" s="319"/>
      <c r="C186" s="19" t="s">
        <v>43</v>
      </c>
      <c r="D186" s="43"/>
      <c r="E186" s="19" t="s">
        <v>41</v>
      </c>
      <c r="F186" s="16" t="s">
        <v>52</v>
      </c>
      <c r="G186" t="s">
        <v>57</v>
      </c>
    </row>
    <row r="187" spans="1:7" ht="18" customHeight="1" x14ac:dyDescent="0.85">
      <c r="A187" s="14">
        <v>185</v>
      </c>
      <c r="B187" s="319"/>
      <c r="C187" s="19" t="s">
        <v>44</v>
      </c>
      <c r="D187" s="43"/>
      <c r="E187" s="19" t="s">
        <v>42</v>
      </c>
      <c r="F187" s="16" t="s">
        <v>52</v>
      </c>
      <c r="G187" t="s">
        <v>57</v>
      </c>
    </row>
    <row r="188" spans="1:7" ht="18.3" x14ac:dyDescent="0.85">
      <c r="A188" s="14">
        <v>186</v>
      </c>
      <c r="B188" s="319"/>
      <c r="C188" s="19" t="s">
        <v>94</v>
      </c>
      <c r="D188" s="44"/>
      <c r="E188" s="19" t="s">
        <v>95</v>
      </c>
      <c r="F188" s="254" t="s">
        <v>35</v>
      </c>
    </row>
    <row r="189" spans="1:7" ht="18" customHeight="1" x14ac:dyDescent="0.85">
      <c r="A189" s="14">
        <v>187</v>
      </c>
      <c r="B189" s="319"/>
      <c r="C189" s="19" t="s">
        <v>62</v>
      </c>
      <c r="D189" s="60" t="s">
        <v>230</v>
      </c>
      <c r="E189" s="25">
        <v>22346</v>
      </c>
      <c r="F189" s="16" t="s">
        <v>52</v>
      </c>
      <c r="G189" t="s">
        <v>54</v>
      </c>
    </row>
    <row r="190" spans="1:7" ht="18" customHeight="1" x14ac:dyDescent="0.85">
      <c r="A190" s="14">
        <v>188</v>
      </c>
      <c r="B190" s="319"/>
      <c r="C190" s="19" t="s">
        <v>201</v>
      </c>
      <c r="D190" s="145" t="e">
        <f>YEARFRAC(D189,D3,0)</f>
        <v>#VALUE!</v>
      </c>
      <c r="E190" s="19"/>
      <c r="F190" s="16" t="s">
        <v>70</v>
      </c>
    </row>
    <row r="191" spans="1:7" ht="18" customHeight="1" x14ac:dyDescent="0.85">
      <c r="A191" s="14">
        <v>189</v>
      </c>
      <c r="B191" s="319"/>
      <c r="C191" s="19" t="s">
        <v>7</v>
      </c>
      <c r="D191" s="43"/>
      <c r="E191" s="21">
        <v>1400188889</v>
      </c>
      <c r="F191" s="16" t="s">
        <v>52</v>
      </c>
      <c r="G191" t="s">
        <v>54</v>
      </c>
    </row>
    <row r="192" spans="1:7" ht="18" customHeight="1" x14ac:dyDescent="0.85">
      <c r="A192" s="14">
        <v>190</v>
      </c>
      <c r="B192" s="319"/>
      <c r="C192" s="23" t="s">
        <v>368</v>
      </c>
      <c r="D192" s="44"/>
      <c r="E192" s="21" t="s">
        <v>99</v>
      </c>
      <c r="F192" s="254" t="s">
        <v>35</v>
      </c>
    </row>
    <row r="193" spans="1:7" ht="18" customHeight="1" x14ac:dyDescent="0.85">
      <c r="A193" s="14">
        <v>191</v>
      </c>
      <c r="B193" s="319"/>
      <c r="C193" s="19" t="s">
        <v>111</v>
      </c>
      <c r="D193" s="43"/>
      <c r="E193" s="21" t="s">
        <v>358</v>
      </c>
      <c r="F193" s="16" t="s">
        <v>52</v>
      </c>
      <c r="G193" t="s">
        <v>57</v>
      </c>
    </row>
    <row r="194" spans="1:7" ht="18" customHeight="1" x14ac:dyDescent="0.85">
      <c r="A194" s="14">
        <v>192</v>
      </c>
      <c r="B194" s="319"/>
      <c r="C194" s="23" t="s">
        <v>59</v>
      </c>
      <c r="D194" s="44"/>
      <c r="E194" s="21" t="s">
        <v>101</v>
      </c>
      <c r="F194" s="254" t="s">
        <v>35</v>
      </c>
    </row>
    <row r="195" spans="1:7" ht="18" customHeight="1" x14ac:dyDescent="0.85">
      <c r="A195" s="14">
        <v>193</v>
      </c>
      <c r="B195" s="320"/>
      <c r="C195" s="19" t="s">
        <v>111</v>
      </c>
      <c r="D195" s="43"/>
      <c r="E195" s="21" t="s">
        <v>359</v>
      </c>
      <c r="F195" s="16" t="s">
        <v>52</v>
      </c>
      <c r="G195" t="s">
        <v>57</v>
      </c>
    </row>
    <row r="196" spans="1:7" x14ac:dyDescent="0.85">
      <c r="D196" s="2"/>
    </row>
  </sheetData>
  <mergeCells count="23">
    <mergeCell ref="B148:B159"/>
    <mergeCell ref="B160:B171"/>
    <mergeCell ref="B172:B183"/>
    <mergeCell ref="B184:B195"/>
    <mergeCell ref="B3:C3"/>
    <mergeCell ref="B6:C6"/>
    <mergeCell ref="B5:C5"/>
    <mergeCell ref="B4:C4"/>
    <mergeCell ref="B136:B147"/>
    <mergeCell ref="B54:B75"/>
    <mergeCell ref="B2:C2"/>
    <mergeCell ref="B33:B53"/>
    <mergeCell ref="B25:B32"/>
    <mergeCell ref="B112:B123"/>
    <mergeCell ref="B124:B135"/>
    <mergeCell ref="B7:C7"/>
    <mergeCell ref="B8:C8"/>
    <mergeCell ref="B10:B18"/>
    <mergeCell ref="B19:B24"/>
    <mergeCell ref="B76:B87"/>
    <mergeCell ref="B88:B99"/>
    <mergeCell ref="B100:B111"/>
    <mergeCell ref="B9:C9"/>
  </mergeCells>
  <phoneticPr fontId="1"/>
  <dataValidations count="1">
    <dataValidation type="list" allowBlank="1" showInputMessage="1" showErrorMessage="1" sqref="D5" xr:uid="{12D12D43-9B71-41C0-9520-819140AC5ED2}">
      <formula1>#REF!</formula1>
    </dataValidation>
  </dataValidations>
  <hyperlinks>
    <hyperlink ref="E49" r:id="rId1" xr:uid="{80BFD74E-BC26-4A34-B549-C2C37D55C21B}"/>
    <hyperlink ref="E71" r:id="rId2" xr:uid="{A2BEFE81-9D2E-4B01-B8A3-6388FE7D7A8C}"/>
  </hyperlinks>
  <pageMargins left="0.78740157480314965" right="0.78740157480314965" top="0.78740157480314965" bottom="0.78740157480314965" header="0.31496062992125984" footer="0.31496062992125984"/>
  <pageSetup paperSize="9" orientation="portrait" r:id="rId3"/>
  <extLst>
    <ext xmlns:x14="http://schemas.microsoft.com/office/spreadsheetml/2009/9/main" uri="{CCE6A557-97BC-4b89-ADB6-D9C93CAAB3DF}">
      <x14:dataValidations xmlns:xm="http://schemas.microsoft.com/office/excel/2006/main" count="7">
        <x14:dataValidation type="list" allowBlank="1" showInputMessage="1" showErrorMessage="1" xr:uid="{389FA68C-5A19-44F4-8E2B-F2DFAB15DE82}">
          <x14:formula1>
            <xm:f>③県中学の部へ印刷提出用!$H$1:$H$3</xm:f>
          </x14:formula1>
          <xm:sqref>D9</xm:sqref>
        </x14:dataValidation>
        <x14:dataValidation type="list" allowBlank="1" showInputMessage="1" showErrorMessage="1" xr:uid="{8382E735-D486-4E4A-AC3A-E12276EECA7D}">
          <x14:formula1>
            <xm:f>③県中学の部へ印刷提出用!$H$5:$I$5</xm:f>
          </x14:formula1>
          <xm:sqref>D22 D19</xm:sqref>
        </x14:dataValidation>
        <x14:dataValidation type="list" allowBlank="1" showInputMessage="1" showErrorMessage="1" xr:uid="{AE7C85CE-C820-4FE2-9542-984140031C7D}">
          <x14:formula1>
            <xm:f>③県中学の部へ印刷提出用!$I$1:$I$2</xm:f>
          </x14:formula1>
          <xm:sqref>D54</xm:sqref>
        </x14:dataValidation>
        <x14:dataValidation type="list" allowBlank="1" showInputMessage="1" showErrorMessage="1" xr:uid="{FA1B0758-6D10-4812-A570-B3DD34B73010}">
          <x14:formula1>
            <xm:f>③県中学の部へ印刷提出用!$H$7:$J$7</xm:f>
          </x14:formula1>
          <xm:sqref>D4</xm:sqref>
        </x14:dataValidation>
        <x14:dataValidation type="list" allowBlank="1" showInputMessage="1" showErrorMessage="1" xr:uid="{9CF31C9E-B02B-458C-89FF-C55F8DB6DC3F}">
          <x14:formula1>
            <xm:f>③県中学の部へ印刷提出用!$H$9:$I$9</xm:f>
          </x14:formula1>
          <xm:sqref>D43 D65 D80 D92 D104 D116 D128 D140 D152 D164 D176 D188</xm:sqref>
        </x14:dataValidation>
        <x14:dataValidation type="list" allowBlank="1" showInputMessage="1" showErrorMessage="1" xr:uid="{B0487024-8900-4901-9A78-BFEBCD27D42D}">
          <x14:formula1>
            <xm:f>③県中学の部へ印刷提出用!$I$15:$I$18</xm:f>
          </x14:formula1>
          <xm:sqref>D52 D74 D86 D98 D110 D122 D134 D146 D158 D170 D182 D194</xm:sqref>
        </x14:dataValidation>
        <x14:dataValidation type="list" allowBlank="1" showInputMessage="1" showErrorMessage="1" xr:uid="{BA82425B-2D8A-4E09-9CC9-4C2A9B1890F9}">
          <x14:formula1>
            <xm:f>③県中学の部へ印刷提出用!$H$13:$H$22</xm:f>
          </x14:formula1>
          <xm:sqref>D50 D72 D84 D96 D108 D120 D132 D144 D156 D168 D180 D192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A33F9-F4E9-46C8-BB22-7885B97F49FF}">
  <dimension ref="A1:T26"/>
  <sheetViews>
    <sheetView workbookViewId="0">
      <selection activeCell="D7" sqref="D7"/>
    </sheetView>
  </sheetViews>
  <sheetFormatPr defaultRowHeight="17.7" x14ac:dyDescent="0.85"/>
  <cols>
    <col min="1" max="1" width="2.6171875" customWidth="1"/>
    <col min="2" max="7" width="10.6171875" customWidth="1"/>
    <col min="8" max="8" width="10.6171875" style="61" customWidth="1"/>
    <col min="9" max="11" width="10.6171875" style="62" customWidth="1"/>
    <col min="12" max="17" width="10.6171875" customWidth="1"/>
    <col min="18" max="18" width="10.6171875" style="65" customWidth="1"/>
  </cols>
  <sheetData>
    <row r="1" spans="1:20" x14ac:dyDescent="0.85">
      <c r="B1" s="1" t="str">
        <f>①データ入力用!B1</f>
        <v>令和６年度</v>
      </c>
      <c r="C1" s="1" t="str">
        <f>①データ入力用!C1</f>
        <v>　埼玉県中学</v>
      </c>
      <c r="D1" t="str">
        <f>①データ入力用!D1</f>
        <v>地域クラブ活動チーム版</v>
      </c>
      <c r="H1" s="61" t="str">
        <f>①データ入力用!$E$1</f>
        <v>団体基本情報</v>
      </c>
      <c r="I1" s="62" t="s">
        <v>196</v>
      </c>
      <c r="J1" s="62" t="s">
        <v>228</v>
      </c>
      <c r="K1" s="62" t="s">
        <v>125</v>
      </c>
      <c r="R1"/>
      <c r="T1" s="65"/>
    </row>
    <row r="2" spans="1:20" s="1" customFormat="1" ht="53.1" x14ac:dyDescent="0.85">
      <c r="A2" s="14">
        <v>1</v>
      </c>
      <c r="B2" s="14" t="str">
        <f>①データ入力用!$B$3</f>
        <v>申請日</v>
      </c>
      <c r="C2" s="77" t="str">
        <f>①データ入力用!B4</f>
        <v>申請の【新規・変更・更新】の別</v>
      </c>
      <c r="D2" s="3" t="str">
        <f>①データ入力用!B5</f>
        <v>登録都道府県名</v>
      </c>
      <c r="E2" s="299" t="str">
        <f>①データ入力用!B6</f>
        <v>登録市町村名</v>
      </c>
      <c r="F2" s="71" t="str">
        <f>①データ入力用!B7</f>
        <v>主な活動会場名（市町村名）</v>
      </c>
      <c r="G2" s="72"/>
      <c r="H2" s="255"/>
      <c r="I2" s="255"/>
      <c r="J2" s="256" t="str">
        <f>①データ入力用!B8</f>
        <v>活動日（曜日）</v>
      </c>
      <c r="K2" s="257"/>
      <c r="L2" s="71" t="s">
        <v>121</v>
      </c>
      <c r="M2" s="74"/>
      <c r="N2" s="73"/>
      <c r="O2" s="73"/>
      <c r="P2" s="73"/>
      <c r="Q2" s="24"/>
      <c r="R2" s="3" t="str">
        <f>I11</f>
        <v>協会登録用</v>
      </c>
      <c r="S2" s="76" t="str">
        <f>E2</f>
        <v>登録市町村名</v>
      </c>
      <c r="T2" s="3" t="str">
        <f>D2</f>
        <v>登録都道府県名</v>
      </c>
    </row>
    <row r="3" spans="1:20" s="85" customFormat="1" x14ac:dyDescent="0.85">
      <c r="A3" s="78">
        <v>1</v>
      </c>
      <c r="B3" s="114" t="str">
        <f>①データ入力用!$D$3</f>
        <v>//</v>
      </c>
      <c r="C3" s="78">
        <f>①データ入力用!D4</f>
        <v>0</v>
      </c>
      <c r="D3" s="272" t="str">
        <f>①データ入力用!D5</f>
        <v>埼玉県</v>
      </c>
      <c r="E3" s="300">
        <f>①データ入力用!D6</f>
        <v>0</v>
      </c>
      <c r="F3" s="79">
        <f>①データ入力用!D7</f>
        <v>0</v>
      </c>
      <c r="G3" s="80"/>
      <c r="H3" s="258"/>
      <c r="I3" s="258"/>
      <c r="J3" s="259">
        <f>①データ入力用!D8</f>
        <v>0</v>
      </c>
      <c r="K3" s="260"/>
      <c r="L3" s="81" t="s">
        <v>122</v>
      </c>
      <c r="M3" s="82">
        <f>①データ入力用!D33</f>
        <v>0</v>
      </c>
      <c r="N3" s="83" t="str">
        <f>CONCATENATE(①データ入力用!D34,①データ入力用!D35,①データ入力用!D36,①データ入力用!D37,I1,①データ入力用!D38)</f>
        <v>　</v>
      </c>
      <c r="O3" s="80"/>
      <c r="P3" s="80"/>
      <c r="Q3" s="84"/>
      <c r="R3" s="113">
        <f>I12</f>
        <v>0</v>
      </c>
      <c r="S3" s="113">
        <f>E3</f>
        <v>0</v>
      </c>
      <c r="T3" s="113" t="str">
        <f>D3</f>
        <v>埼玉県</v>
      </c>
    </row>
    <row r="4" spans="1:20" x14ac:dyDescent="0.85">
      <c r="H4"/>
      <c r="I4"/>
      <c r="J4"/>
      <c r="K4"/>
      <c r="R4"/>
      <c r="T4" s="65"/>
    </row>
    <row r="5" spans="1:20" s="1" customFormat="1" ht="39.6" x14ac:dyDescent="0.85">
      <c r="A5" s="14">
        <v>2</v>
      </c>
      <c r="B5" s="144" t="str">
        <f>①データ入力用!$B$9</f>
        <v>団体登録の種類（男子・女子・共通）</v>
      </c>
      <c r="C5" s="3" t="str">
        <f>①データ入力用!B10</f>
        <v>中学生会員数</v>
      </c>
      <c r="D5" s="3" t="str">
        <f>①データ入力用!C10</f>
        <v>男子１年</v>
      </c>
      <c r="E5" s="3" t="str">
        <f>①データ入力用!C11</f>
        <v>男子２年</v>
      </c>
      <c r="F5" s="3" t="str">
        <f>①データ入力用!C12</f>
        <v>男子３年</v>
      </c>
      <c r="G5" s="3" t="str">
        <f>①データ入力用!C13</f>
        <v>小計（男子）</v>
      </c>
      <c r="H5" s="3" t="str">
        <f>①データ入力用!C14</f>
        <v>女子１年</v>
      </c>
      <c r="I5" s="3" t="str">
        <f>①データ入力用!C15</f>
        <v>女子２年</v>
      </c>
      <c r="J5" s="3" t="str">
        <f>①データ入力用!C16</f>
        <v>女子３年</v>
      </c>
      <c r="K5" s="3" t="str">
        <f>①データ入力用!C17</f>
        <v>小計（女子）</v>
      </c>
      <c r="L5" s="3" t="str">
        <f>①データ入力用!C18</f>
        <v>合計</v>
      </c>
      <c r="M5" s="14"/>
      <c r="N5" s="14"/>
      <c r="O5" s="14"/>
      <c r="P5" s="14"/>
      <c r="Q5" s="14"/>
      <c r="R5" s="3" t="str">
        <f>I11</f>
        <v>協会登録用</v>
      </c>
      <c r="S5" s="76" t="str">
        <f>E2</f>
        <v>登録市町村名</v>
      </c>
      <c r="T5" s="3" t="str">
        <f>D2</f>
        <v>登録都道府県名</v>
      </c>
    </row>
    <row r="6" spans="1:20" s="88" customFormat="1" ht="35.4" x14ac:dyDescent="0.85">
      <c r="A6" s="86">
        <v>2</v>
      </c>
      <c r="B6" s="143">
        <f>①データ入力用!$D$9</f>
        <v>0</v>
      </c>
      <c r="C6" s="87" t="str">
        <f>$C$5</f>
        <v>中学生会員数</v>
      </c>
      <c r="D6" s="112">
        <f>①データ入力用!D10</f>
        <v>0</v>
      </c>
      <c r="E6" s="112">
        <f>①データ入力用!D11</f>
        <v>0</v>
      </c>
      <c r="F6" s="112">
        <f>①データ入力用!D12</f>
        <v>0</v>
      </c>
      <c r="G6" s="112">
        <f>①データ入力用!D13</f>
        <v>0</v>
      </c>
      <c r="H6" s="112">
        <f>①データ入力用!D14</f>
        <v>0</v>
      </c>
      <c r="I6" s="112">
        <f>①データ入力用!D15</f>
        <v>0</v>
      </c>
      <c r="J6" s="112">
        <f>①データ入力用!D16</f>
        <v>0</v>
      </c>
      <c r="K6" s="112">
        <f>①データ入力用!D17</f>
        <v>0</v>
      </c>
      <c r="L6" s="112">
        <f>①データ入力用!D18</f>
        <v>0</v>
      </c>
      <c r="M6" s="112"/>
      <c r="N6" s="112"/>
      <c r="O6" s="112"/>
      <c r="P6" s="112"/>
      <c r="Q6" s="112"/>
      <c r="R6" s="112">
        <f>I12</f>
        <v>0</v>
      </c>
      <c r="S6" s="112">
        <f>E3</f>
        <v>0</v>
      </c>
      <c r="T6" s="112" t="str">
        <f>D3</f>
        <v>埼玉県</v>
      </c>
    </row>
    <row r="7" spans="1:20" x14ac:dyDescent="0.85">
      <c r="H7"/>
      <c r="R7"/>
      <c r="T7" s="65"/>
    </row>
    <row r="8" spans="1:20" s="1" customFormat="1" ht="39.6" x14ac:dyDescent="0.85">
      <c r="A8" s="14">
        <v>3</v>
      </c>
      <c r="B8" s="76" t="str">
        <f>①データ入力用!B19</f>
        <v>大会参加予定希望種目及び出場予定数</v>
      </c>
      <c r="C8" s="3" t="str">
        <f>①データ入力用!C19</f>
        <v>男子団体戦</v>
      </c>
      <c r="D8" s="3" t="str">
        <f>①データ入力用!C20</f>
        <v>男子個人戦ダブルス</v>
      </c>
      <c r="E8" s="3" t="str">
        <f>①データ入力用!C21</f>
        <v>男子個人戦シングルス</v>
      </c>
      <c r="F8" s="3" t="str">
        <f>①データ入力用!C22</f>
        <v>女子団体戦</v>
      </c>
      <c r="G8" s="3" t="str">
        <f>①データ入力用!C23</f>
        <v>女子個人戦ダブルス</v>
      </c>
      <c r="H8" s="3" t="str">
        <f>①データ入力用!C24</f>
        <v>女子個人戦シングルス</v>
      </c>
      <c r="I8" s="66"/>
      <c r="J8" s="14"/>
      <c r="K8" s="14"/>
      <c r="L8" s="14"/>
      <c r="M8" s="14"/>
      <c r="N8" s="14"/>
      <c r="O8" s="14"/>
      <c r="P8" s="14"/>
      <c r="Q8" s="14"/>
      <c r="R8" s="3" t="str">
        <f>$I$11</f>
        <v>協会登録用</v>
      </c>
      <c r="S8" s="76" t="str">
        <f>E2</f>
        <v>登録市町村名</v>
      </c>
      <c r="T8" s="3" t="str">
        <f>D2</f>
        <v>登録都道府県名</v>
      </c>
    </row>
    <row r="9" spans="1:20" s="91" customFormat="1" ht="39.6" x14ac:dyDescent="0.85">
      <c r="A9" s="89">
        <v>3</v>
      </c>
      <c r="B9" s="90" t="str">
        <f>$B$8</f>
        <v>大会参加予定希望種目及び出場予定数</v>
      </c>
      <c r="C9" s="110">
        <f>①データ入力用!D19</f>
        <v>0</v>
      </c>
      <c r="D9" s="110">
        <f>①データ入力用!D20</f>
        <v>0</v>
      </c>
      <c r="E9" s="110">
        <f>①データ入力用!D21</f>
        <v>0</v>
      </c>
      <c r="F9" s="110">
        <f>①データ入力用!D22</f>
        <v>0</v>
      </c>
      <c r="G9" s="110">
        <f>①データ入力用!D23</f>
        <v>0</v>
      </c>
      <c r="H9" s="110">
        <f>①データ入力用!D24</f>
        <v>0</v>
      </c>
      <c r="I9" s="111"/>
      <c r="J9" s="110"/>
      <c r="K9" s="110"/>
      <c r="L9" s="110"/>
      <c r="M9" s="110"/>
      <c r="N9" s="110"/>
      <c r="O9" s="110"/>
      <c r="P9" s="110"/>
      <c r="Q9" s="110"/>
      <c r="R9" s="110">
        <f>$I$12</f>
        <v>0</v>
      </c>
      <c r="S9" s="110">
        <f>E3</f>
        <v>0</v>
      </c>
      <c r="T9" s="110" t="str">
        <f>D3</f>
        <v>埼玉県</v>
      </c>
    </row>
    <row r="10" spans="1:20" x14ac:dyDescent="0.85">
      <c r="R10"/>
      <c r="S10" s="65"/>
    </row>
    <row r="11" spans="1:20" s="1" customFormat="1" ht="35.4" x14ac:dyDescent="0.85">
      <c r="A11" s="14">
        <v>4</v>
      </c>
      <c r="B11" s="14" t="str">
        <f>①データ入力用!B25</f>
        <v>団体名</v>
      </c>
      <c r="C11" s="115" t="str">
        <f>①データ入力用!C25</f>
        <v>正式名称</v>
      </c>
      <c r="D11" s="73"/>
      <c r="E11" s="24"/>
      <c r="F11" s="115" t="str">
        <f>①データ入力用!C26</f>
        <v>フリガナ</v>
      </c>
      <c r="G11" s="73"/>
      <c r="H11" s="24"/>
      <c r="I11" s="71" t="str">
        <f>①データ入力用!C27</f>
        <v>協会登録用</v>
      </c>
      <c r="J11" s="73" t="str">
        <f>①データ入力用!C28</f>
        <v>フリガナ</v>
      </c>
      <c r="K11" s="24"/>
      <c r="L11" s="71" t="str">
        <f>①データ入力用!C29</f>
        <v>プログラム対戦表用</v>
      </c>
      <c r="M11" s="73" t="str">
        <f>①データ入力用!C30</f>
        <v>フリガナ</v>
      </c>
      <c r="N11" s="24"/>
      <c r="O11" s="261" t="str">
        <f>①データ入力用!C31</f>
        <v>背面ゼッケン用</v>
      </c>
      <c r="P11" s="262" t="str">
        <f>①データ入力用!C32</f>
        <v>フリガナ</v>
      </c>
      <c r="Q11" s="163"/>
      <c r="R11" s="3" t="str">
        <f>$I$11</f>
        <v>協会登録用</v>
      </c>
      <c r="S11" s="76" t="str">
        <f>E2</f>
        <v>登録市町村名</v>
      </c>
      <c r="T11" s="3" t="str">
        <f>D2</f>
        <v>登録都道府県名</v>
      </c>
    </row>
    <row r="12" spans="1:20" s="93" customFormat="1" x14ac:dyDescent="0.85">
      <c r="A12" s="92">
        <v>4</v>
      </c>
      <c r="B12" s="109" t="str">
        <f>$B$11</f>
        <v>団体名</v>
      </c>
      <c r="C12" s="263">
        <f>①データ入力用!D25</f>
        <v>0</v>
      </c>
      <c r="D12" s="264"/>
      <c r="E12" s="265"/>
      <c r="F12" s="263">
        <f>①データ入力用!D26</f>
        <v>0</v>
      </c>
      <c r="G12" s="266"/>
      <c r="H12" s="265"/>
      <c r="I12" s="267">
        <f>①データ入力用!D27</f>
        <v>0</v>
      </c>
      <c r="J12" s="264">
        <f>①データ入力用!D28</f>
        <v>0</v>
      </c>
      <c r="K12" s="265"/>
      <c r="L12" s="267">
        <f>①データ入力用!D29</f>
        <v>0</v>
      </c>
      <c r="M12" s="264">
        <f>①データ入力用!D30</f>
        <v>0</v>
      </c>
      <c r="N12" s="265"/>
      <c r="O12" s="268">
        <f>①データ入力用!D31</f>
        <v>0</v>
      </c>
      <c r="P12" s="269">
        <f>①データ入力用!D32</f>
        <v>0</v>
      </c>
      <c r="Q12" s="270"/>
      <c r="R12" s="109">
        <f>$I$12</f>
        <v>0</v>
      </c>
      <c r="S12" s="109">
        <f>E3</f>
        <v>0</v>
      </c>
      <c r="T12" s="109" t="str">
        <f>D3</f>
        <v>埼玉県</v>
      </c>
    </row>
    <row r="13" spans="1:20" x14ac:dyDescent="0.85">
      <c r="H13"/>
      <c r="I13"/>
      <c r="K13" s="64"/>
      <c r="L13" s="64"/>
      <c r="M13" s="64"/>
    </row>
    <row r="14" spans="1:20" s="63" customFormat="1" ht="53.1" x14ac:dyDescent="0.85">
      <c r="A14" s="67">
        <v>5</v>
      </c>
      <c r="B14" s="67"/>
      <c r="C14" s="67" t="str">
        <f>①データ入力用!C184</f>
        <v>氏</v>
      </c>
      <c r="D14" s="67" t="str">
        <f>①データ入力用!C185</f>
        <v>名</v>
      </c>
      <c r="E14" s="67" t="str">
        <f>①データ入力用!C186</f>
        <v>フリガナ（氏）</v>
      </c>
      <c r="F14" s="67" t="str">
        <f>①データ入力用!C187</f>
        <v>フリガナ（名）</v>
      </c>
      <c r="G14" s="67" t="str">
        <f>①データ入力用!C188</f>
        <v>性別</v>
      </c>
      <c r="H14" s="68" t="str">
        <f>①データ入力用!C189</f>
        <v>生年月日</v>
      </c>
      <c r="I14" s="68" t="str">
        <f>①データ入力用!$C$190</f>
        <v>年齢（申請時）</v>
      </c>
      <c r="J14" s="69" t="str">
        <f>①データ入力用!C191</f>
        <v>会員番号</v>
      </c>
      <c r="K14" s="69" t="s">
        <v>120</v>
      </c>
      <c r="L14" s="69" t="str">
        <f>①データ入力用!$C$70</f>
        <v>FAX電話番号</v>
      </c>
      <c r="M14" s="70" t="s">
        <v>64</v>
      </c>
      <c r="N14" s="75" t="str">
        <f>①データ入力用!C192</f>
        <v>日本スポーツ協会公認スポーツ指導者（バドミントン）資格等</v>
      </c>
      <c r="O14" s="75" t="str">
        <f>①データ入力用!C193</f>
        <v>＊上記で未取得者は、取得予定時期</v>
      </c>
      <c r="P14" s="75" t="str">
        <f>①データ入力用!C194</f>
        <v>日本バドミントン協会公認審判
員資格（３級以上）</v>
      </c>
      <c r="Q14" s="75" t="str">
        <f>①データ入力用!C195</f>
        <v>＊上記で未取得者は、取得予定時期</v>
      </c>
      <c r="R14" s="67" t="str">
        <f>$I$11</f>
        <v>協会登録用</v>
      </c>
      <c r="S14" s="76" t="str">
        <f>E2</f>
        <v>登録市町村名</v>
      </c>
      <c r="T14" s="3" t="str">
        <f>D2</f>
        <v>登録都道府県名</v>
      </c>
    </row>
    <row r="15" spans="1:20" s="95" customFormat="1" x14ac:dyDescent="0.85">
      <c r="A15" s="94">
        <v>5</v>
      </c>
      <c r="B15" s="94" t="str">
        <f>①データ入力用!B33</f>
        <v>代表者</v>
      </c>
      <c r="C15" s="94">
        <f>①データ入力用!D39</f>
        <v>0</v>
      </c>
      <c r="D15" s="94">
        <f>①データ入力用!D40</f>
        <v>0</v>
      </c>
      <c r="E15" s="94">
        <f>①データ入力用!D41</f>
        <v>0</v>
      </c>
      <c r="F15" s="94">
        <f>①データ入力用!D42</f>
        <v>0</v>
      </c>
      <c r="G15" s="94">
        <f>①データ入力用!D43</f>
        <v>0</v>
      </c>
      <c r="H15" s="106">
        <f>①データ入力用!D44</f>
        <v>0</v>
      </c>
      <c r="I15" s="146" t="e">
        <f>①データ入力用!$D$45</f>
        <v>#VALUE!</v>
      </c>
      <c r="J15" s="94">
        <f>①データ入力用!D46</f>
        <v>0</v>
      </c>
      <c r="K15" s="94">
        <f>①データ入力用!D47</f>
        <v>0</v>
      </c>
      <c r="L15" s="94">
        <f>①データ入力用!$D$48</f>
        <v>0</v>
      </c>
      <c r="M15" s="94">
        <f>①データ入力用!D49</f>
        <v>0</v>
      </c>
      <c r="N15" s="94">
        <f>①データ入力用!D50</f>
        <v>0</v>
      </c>
      <c r="O15" s="94">
        <f>①データ入力用!D51</f>
        <v>0</v>
      </c>
      <c r="P15" s="94">
        <f>①データ入力用!D52</f>
        <v>0</v>
      </c>
      <c r="Q15" s="94">
        <f>①データ入力用!D53</f>
        <v>0</v>
      </c>
      <c r="R15" s="94">
        <f t="shared" ref="R15:R26" si="0">$I$12</f>
        <v>0</v>
      </c>
      <c r="S15" s="94">
        <f t="shared" ref="S15:S26" si="1">$E$3</f>
        <v>0</v>
      </c>
      <c r="T15" s="94" t="str">
        <f t="shared" ref="T15:T26" si="2">$D$3</f>
        <v>埼玉県</v>
      </c>
    </row>
    <row r="16" spans="1:20" s="97" customFormat="1" x14ac:dyDescent="0.85">
      <c r="A16" s="96">
        <v>5</v>
      </c>
      <c r="B16" s="96" t="str">
        <f>①データ入力用!B54</f>
        <v>事務担当者
（管理者）</v>
      </c>
      <c r="C16" s="96">
        <f>①データ入力用!D61</f>
        <v>0</v>
      </c>
      <c r="D16" s="96">
        <f>①データ入力用!D62</f>
        <v>0</v>
      </c>
      <c r="E16" s="96">
        <f>①データ入力用!D63</f>
        <v>0</v>
      </c>
      <c r="F16" s="96">
        <f>①データ入力用!D64</f>
        <v>0</v>
      </c>
      <c r="G16" s="96">
        <f>①データ入力用!D65</f>
        <v>0</v>
      </c>
      <c r="H16" s="107" t="str">
        <f>①データ入力用!D66</f>
        <v>//</v>
      </c>
      <c r="I16" s="147" t="e">
        <f>①データ入力用!$D$67</f>
        <v>#VALUE!</v>
      </c>
      <c r="J16" s="96">
        <f>①データ入力用!D68</f>
        <v>0</v>
      </c>
      <c r="K16" s="96">
        <f>①データ入力用!D69</f>
        <v>0</v>
      </c>
      <c r="L16" s="96">
        <f>①データ入力用!$D$70</f>
        <v>0</v>
      </c>
      <c r="M16" s="96">
        <f>①データ入力用!D71</f>
        <v>0</v>
      </c>
      <c r="N16" s="96">
        <f>①データ入力用!D72</f>
        <v>0</v>
      </c>
      <c r="O16" s="96">
        <f>①データ入力用!D73</f>
        <v>0</v>
      </c>
      <c r="P16" s="96">
        <f>①データ入力用!D74</f>
        <v>0</v>
      </c>
      <c r="Q16" s="96">
        <f>①データ入力用!D75</f>
        <v>0</v>
      </c>
      <c r="R16" s="96">
        <f t="shared" si="0"/>
        <v>0</v>
      </c>
      <c r="S16" s="96">
        <f t="shared" si="1"/>
        <v>0</v>
      </c>
      <c r="T16" s="96" t="str">
        <f t="shared" si="2"/>
        <v>埼玉県</v>
      </c>
    </row>
    <row r="17" spans="1:20" s="99" customFormat="1" x14ac:dyDescent="0.85">
      <c r="A17" s="98">
        <v>5</v>
      </c>
      <c r="B17" s="98" t="str">
        <f>①データ入力用!B76</f>
        <v>指導者１</v>
      </c>
      <c r="C17" s="98">
        <f>①データ入力用!D76</f>
        <v>0</v>
      </c>
      <c r="D17" s="98">
        <f>①データ入力用!D77</f>
        <v>0</v>
      </c>
      <c r="E17" s="98">
        <f>①データ入力用!D78</f>
        <v>0</v>
      </c>
      <c r="F17" s="98">
        <f>①データ入力用!D79</f>
        <v>0</v>
      </c>
      <c r="G17" s="98">
        <f>①データ入力用!D80</f>
        <v>0</v>
      </c>
      <c r="H17" s="108" t="str">
        <f>①データ入力用!D81</f>
        <v>//</v>
      </c>
      <c r="I17" s="148" t="e">
        <f>①データ入力用!$D$82</f>
        <v>#VALUE!</v>
      </c>
      <c r="J17" s="98">
        <f>①データ入力用!D83</f>
        <v>0</v>
      </c>
      <c r="K17" s="98" t="s">
        <v>123</v>
      </c>
      <c r="L17" s="98" t="s">
        <v>123</v>
      </c>
      <c r="M17" s="98" t="s">
        <v>123</v>
      </c>
      <c r="N17" s="98">
        <f>①データ入力用!D84</f>
        <v>0</v>
      </c>
      <c r="O17" s="98">
        <f>①データ入力用!D85</f>
        <v>0</v>
      </c>
      <c r="P17" s="98">
        <f>①データ入力用!D86</f>
        <v>0</v>
      </c>
      <c r="Q17" s="98">
        <f>①データ入力用!D87</f>
        <v>0</v>
      </c>
      <c r="R17" s="98">
        <f t="shared" si="0"/>
        <v>0</v>
      </c>
      <c r="S17" s="98">
        <f t="shared" si="1"/>
        <v>0</v>
      </c>
      <c r="T17" s="98" t="str">
        <f t="shared" si="2"/>
        <v>埼玉県</v>
      </c>
    </row>
    <row r="18" spans="1:20" s="99" customFormat="1" x14ac:dyDescent="0.85">
      <c r="A18" s="100">
        <v>5</v>
      </c>
      <c r="B18" s="100" t="str">
        <f>①データ入力用!B88</f>
        <v>指導者２</v>
      </c>
      <c r="C18" s="100">
        <f>①データ入力用!D88</f>
        <v>0</v>
      </c>
      <c r="D18" s="100">
        <f>①データ入力用!D89</f>
        <v>0</v>
      </c>
      <c r="E18" s="100">
        <f>①データ入力用!D90</f>
        <v>0</v>
      </c>
      <c r="F18" s="100">
        <f>①データ入力用!D91</f>
        <v>0</v>
      </c>
      <c r="G18" s="100">
        <f>①データ入力用!D92</f>
        <v>0</v>
      </c>
      <c r="H18" s="101" t="str">
        <f>①データ入力用!D93</f>
        <v>//</v>
      </c>
      <c r="I18" s="149" t="e">
        <f>①データ入力用!$D$94</f>
        <v>#VALUE!</v>
      </c>
      <c r="J18" s="100">
        <f>①データ入力用!D95</f>
        <v>0</v>
      </c>
      <c r="K18" s="100" t="s">
        <v>123</v>
      </c>
      <c r="L18" s="100" t="s">
        <v>123</v>
      </c>
      <c r="M18" s="100" t="s">
        <v>123</v>
      </c>
      <c r="N18" s="100">
        <f>①データ入力用!D96</f>
        <v>0</v>
      </c>
      <c r="O18" s="100">
        <f>①データ入力用!D97</f>
        <v>0</v>
      </c>
      <c r="P18" s="100">
        <f>①データ入力用!D98</f>
        <v>0</v>
      </c>
      <c r="Q18" s="100">
        <f>①データ入力用!D99</f>
        <v>0</v>
      </c>
      <c r="R18" s="100">
        <f t="shared" si="0"/>
        <v>0</v>
      </c>
      <c r="S18" s="100">
        <f t="shared" si="1"/>
        <v>0</v>
      </c>
      <c r="T18" s="100" t="str">
        <f t="shared" si="2"/>
        <v>埼玉県</v>
      </c>
    </row>
    <row r="19" spans="1:20" s="99" customFormat="1" x14ac:dyDescent="0.85">
      <c r="A19" s="100">
        <v>5</v>
      </c>
      <c r="B19" s="100" t="str">
        <f>①データ入力用!B100</f>
        <v>指導者３</v>
      </c>
      <c r="C19" s="100">
        <f>①データ入力用!D100</f>
        <v>0</v>
      </c>
      <c r="D19" s="100">
        <f>①データ入力用!D101</f>
        <v>0</v>
      </c>
      <c r="E19" s="100">
        <f>①データ入力用!D102</f>
        <v>0</v>
      </c>
      <c r="F19" s="100">
        <f>①データ入力用!D103</f>
        <v>0</v>
      </c>
      <c r="G19" s="100">
        <f>①データ入力用!D104</f>
        <v>0</v>
      </c>
      <c r="H19" s="101" t="str">
        <f>①データ入力用!D105</f>
        <v>//</v>
      </c>
      <c r="I19" s="149" t="e">
        <f>①データ入力用!$D$106</f>
        <v>#VALUE!</v>
      </c>
      <c r="J19" s="100">
        <f>①データ入力用!D107</f>
        <v>0</v>
      </c>
      <c r="K19" s="100" t="s">
        <v>123</v>
      </c>
      <c r="L19" s="100" t="s">
        <v>123</v>
      </c>
      <c r="M19" s="100" t="s">
        <v>123</v>
      </c>
      <c r="N19" s="100">
        <f>①データ入力用!D108</f>
        <v>0</v>
      </c>
      <c r="O19" s="100">
        <f>①データ入力用!D109</f>
        <v>0</v>
      </c>
      <c r="P19" s="100">
        <f>①データ入力用!D110</f>
        <v>0</v>
      </c>
      <c r="Q19" s="100">
        <f>①データ入力用!D111</f>
        <v>0</v>
      </c>
      <c r="R19" s="100">
        <f t="shared" si="0"/>
        <v>0</v>
      </c>
      <c r="S19" s="100">
        <f t="shared" si="1"/>
        <v>0</v>
      </c>
      <c r="T19" s="100" t="str">
        <f t="shared" si="2"/>
        <v>埼玉県</v>
      </c>
    </row>
    <row r="20" spans="1:20" s="99" customFormat="1" x14ac:dyDescent="0.85">
      <c r="A20" s="100">
        <v>5</v>
      </c>
      <c r="B20" s="100" t="str">
        <f>①データ入力用!B112</f>
        <v>指導者４</v>
      </c>
      <c r="C20" s="100">
        <f>①データ入力用!D112</f>
        <v>0</v>
      </c>
      <c r="D20" s="100">
        <f>①データ入力用!D113</f>
        <v>0</v>
      </c>
      <c r="E20" s="100">
        <f>①データ入力用!D114</f>
        <v>0</v>
      </c>
      <c r="F20" s="100">
        <f>①データ入力用!D115</f>
        <v>0</v>
      </c>
      <c r="G20" s="100">
        <f>①データ入力用!D116</f>
        <v>0</v>
      </c>
      <c r="H20" s="101" t="str">
        <f>①データ入力用!D117</f>
        <v>//</v>
      </c>
      <c r="I20" s="149" t="e">
        <f>①データ入力用!$D$118</f>
        <v>#VALUE!</v>
      </c>
      <c r="J20" s="100">
        <f>①データ入力用!D119</f>
        <v>0</v>
      </c>
      <c r="K20" s="100" t="s">
        <v>123</v>
      </c>
      <c r="L20" s="100" t="s">
        <v>123</v>
      </c>
      <c r="M20" s="100" t="s">
        <v>123</v>
      </c>
      <c r="N20" s="100">
        <f>①データ入力用!D120</f>
        <v>0</v>
      </c>
      <c r="O20" s="100">
        <f>①データ入力用!D121</f>
        <v>0</v>
      </c>
      <c r="P20" s="100">
        <f>①データ入力用!D122</f>
        <v>0</v>
      </c>
      <c r="Q20" s="100">
        <f>①データ入力用!D123</f>
        <v>0</v>
      </c>
      <c r="R20" s="100">
        <f t="shared" si="0"/>
        <v>0</v>
      </c>
      <c r="S20" s="100">
        <f t="shared" si="1"/>
        <v>0</v>
      </c>
      <c r="T20" s="100" t="str">
        <f t="shared" si="2"/>
        <v>埼玉県</v>
      </c>
    </row>
    <row r="21" spans="1:20" s="99" customFormat="1" x14ac:dyDescent="0.85">
      <c r="A21" s="100">
        <v>5</v>
      </c>
      <c r="B21" s="100" t="str">
        <f>①データ入力用!B124</f>
        <v>指導者５</v>
      </c>
      <c r="C21" s="100">
        <f>①データ入力用!D124</f>
        <v>0</v>
      </c>
      <c r="D21" s="100">
        <f>①データ入力用!D125</f>
        <v>0</v>
      </c>
      <c r="E21" s="100">
        <f>①データ入力用!D126</f>
        <v>0</v>
      </c>
      <c r="F21" s="100">
        <f>①データ入力用!D127</f>
        <v>0</v>
      </c>
      <c r="G21" s="100">
        <f>①データ入力用!D128</f>
        <v>0</v>
      </c>
      <c r="H21" s="101" t="str">
        <f>①データ入力用!D129</f>
        <v>//</v>
      </c>
      <c r="I21" s="149" t="e">
        <f>①データ入力用!$D$130</f>
        <v>#VALUE!</v>
      </c>
      <c r="J21" s="100">
        <f>①データ入力用!D131</f>
        <v>0</v>
      </c>
      <c r="K21" s="100" t="s">
        <v>123</v>
      </c>
      <c r="L21" s="100" t="s">
        <v>123</v>
      </c>
      <c r="M21" s="100" t="s">
        <v>123</v>
      </c>
      <c r="N21" s="100">
        <f>①データ入力用!D132</f>
        <v>0</v>
      </c>
      <c r="O21" s="100">
        <f>①データ入力用!D133</f>
        <v>0</v>
      </c>
      <c r="P21" s="100">
        <f>①データ入力用!D134</f>
        <v>0</v>
      </c>
      <c r="Q21" s="100">
        <f>①データ入力用!D135</f>
        <v>0</v>
      </c>
      <c r="R21" s="100">
        <f t="shared" si="0"/>
        <v>0</v>
      </c>
      <c r="S21" s="100">
        <f t="shared" si="1"/>
        <v>0</v>
      </c>
      <c r="T21" s="100" t="str">
        <f t="shared" si="2"/>
        <v>埼玉県</v>
      </c>
    </row>
    <row r="22" spans="1:20" s="99" customFormat="1" x14ac:dyDescent="0.85">
      <c r="A22" s="100">
        <v>5</v>
      </c>
      <c r="B22" s="100" t="str">
        <f>①データ入力用!B136</f>
        <v>指導者６</v>
      </c>
      <c r="C22" s="100">
        <f>①データ入力用!D136</f>
        <v>0</v>
      </c>
      <c r="D22" s="100">
        <f>①データ入力用!D137</f>
        <v>0</v>
      </c>
      <c r="E22" s="100">
        <f>①データ入力用!D138</f>
        <v>0</v>
      </c>
      <c r="F22" s="100">
        <f>①データ入力用!D139</f>
        <v>0</v>
      </c>
      <c r="G22" s="100">
        <f>①データ入力用!D140</f>
        <v>0</v>
      </c>
      <c r="H22" s="101" t="str">
        <f>①データ入力用!D141</f>
        <v>//</v>
      </c>
      <c r="I22" s="149" t="e">
        <f>①データ入力用!$D$142</f>
        <v>#VALUE!</v>
      </c>
      <c r="J22" s="100">
        <f>①データ入力用!D143</f>
        <v>0</v>
      </c>
      <c r="K22" s="100" t="s">
        <v>123</v>
      </c>
      <c r="L22" s="100" t="s">
        <v>123</v>
      </c>
      <c r="M22" s="100" t="s">
        <v>123</v>
      </c>
      <c r="N22" s="100">
        <f>①データ入力用!D144</f>
        <v>0</v>
      </c>
      <c r="O22" s="100">
        <f>①データ入力用!D145</f>
        <v>0</v>
      </c>
      <c r="P22" s="100">
        <f>①データ入力用!D146</f>
        <v>0</v>
      </c>
      <c r="Q22" s="100">
        <f>①データ入力用!D147</f>
        <v>0</v>
      </c>
      <c r="R22" s="100">
        <f t="shared" si="0"/>
        <v>0</v>
      </c>
      <c r="S22" s="100">
        <f t="shared" si="1"/>
        <v>0</v>
      </c>
      <c r="T22" s="100" t="str">
        <f t="shared" si="2"/>
        <v>埼玉県</v>
      </c>
    </row>
    <row r="23" spans="1:20" s="99" customFormat="1" x14ac:dyDescent="0.85">
      <c r="A23" s="100">
        <v>5</v>
      </c>
      <c r="B23" s="100" t="str">
        <f>①データ入力用!B148</f>
        <v>指導者７</v>
      </c>
      <c r="C23" s="100">
        <f>①データ入力用!D148</f>
        <v>0</v>
      </c>
      <c r="D23" s="100">
        <f>①データ入力用!D149</f>
        <v>0</v>
      </c>
      <c r="E23" s="100">
        <f>①データ入力用!D150</f>
        <v>0</v>
      </c>
      <c r="F23" s="100">
        <f>①データ入力用!D151</f>
        <v>0</v>
      </c>
      <c r="G23" s="100">
        <f>①データ入力用!D152</f>
        <v>0</v>
      </c>
      <c r="H23" s="101" t="str">
        <f>①データ入力用!D153</f>
        <v>//</v>
      </c>
      <c r="I23" s="149" t="e">
        <f>①データ入力用!$D$154</f>
        <v>#VALUE!</v>
      </c>
      <c r="J23" s="102">
        <f>①データ入力用!D155</f>
        <v>0</v>
      </c>
      <c r="K23" s="100" t="s">
        <v>123</v>
      </c>
      <c r="L23" s="100" t="s">
        <v>123</v>
      </c>
      <c r="M23" s="100" t="s">
        <v>123</v>
      </c>
      <c r="N23" s="100">
        <f>①データ入力用!D156</f>
        <v>0</v>
      </c>
      <c r="O23" s="100">
        <f>①データ入力用!D157</f>
        <v>0</v>
      </c>
      <c r="P23" s="100">
        <f>①データ入力用!D158</f>
        <v>0</v>
      </c>
      <c r="Q23" s="100">
        <f>①データ入力用!D159</f>
        <v>0</v>
      </c>
      <c r="R23" s="100">
        <f t="shared" si="0"/>
        <v>0</v>
      </c>
      <c r="S23" s="100">
        <f t="shared" si="1"/>
        <v>0</v>
      </c>
      <c r="T23" s="100" t="str">
        <f t="shared" si="2"/>
        <v>埼玉県</v>
      </c>
    </row>
    <row r="24" spans="1:20" s="99" customFormat="1" x14ac:dyDescent="0.85">
      <c r="A24" s="100">
        <v>5</v>
      </c>
      <c r="B24" s="100" t="str">
        <f>①データ入力用!B160</f>
        <v>指導者８</v>
      </c>
      <c r="C24" s="100">
        <f>①データ入力用!D160</f>
        <v>0</v>
      </c>
      <c r="D24" s="100">
        <f>①データ入力用!D161</f>
        <v>0</v>
      </c>
      <c r="E24" s="100">
        <f>①データ入力用!D162</f>
        <v>0</v>
      </c>
      <c r="F24" s="100">
        <f>①データ入力用!D163</f>
        <v>0</v>
      </c>
      <c r="G24" s="100">
        <f>①データ入力用!D164</f>
        <v>0</v>
      </c>
      <c r="H24" s="101" t="str">
        <f>①データ入力用!D165</f>
        <v>//</v>
      </c>
      <c r="I24" s="149" t="e">
        <f>①データ入力用!$D$166</f>
        <v>#VALUE!</v>
      </c>
      <c r="J24" s="102">
        <f>①データ入力用!D167</f>
        <v>0</v>
      </c>
      <c r="K24" s="100" t="s">
        <v>123</v>
      </c>
      <c r="L24" s="100" t="s">
        <v>123</v>
      </c>
      <c r="M24" s="100" t="s">
        <v>123</v>
      </c>
      <c r="N24" s="100">
        <f>①データ入力用!D168</f>
        <v>0</v>
      </c>
      <c r="O24" s="100">
        <f>①データ入力用!D169</f>
        <v>0</v>
      </c>
      <c r="P24" s="100">
        <f>①データ入力用!D170</f>
        <v>0</v>
      </c>
      <c r="Q24" s="100">
        <f>①データ入力用!D171</f>
        <v>0</v>
      </c>
      <c r="R24" s="100">
        <f t="shared" si="0"/>
        <v>0</v>
      </c>
      <c r="S24" s="100">
        <f t="shared" si="1"/>
        <v>0</v>
      </c>
      <c r="T24" s="100" t="str">
        <f t="shared" si="2"/>
        <v>埼玉県</v>
      </c>
    </row>
    <row r="25" spans="1:20" s="99" customFormat="1" x14ac:dyDescent="0.85">
      <c r="A25" s="100">
        <v>5</v>
      </c>
      <c r="B25" s="100" t="str">
        <f>①データ入力用!B172</f>
        <v>指導者９</v>
      </c>
      <c r="C25" s="100">
        <f>①データ入力用!D172</f>
        <v>0</v>
      </c>
      <c r="D25" s="100">
        <f>①データ入力用!D173</f>
        <v>0</v>
      </c>
      <c r="E25" s="100">
        <f>①データ入力用!D174</f>
        <v>0</v>
      </c>
      <c r="F25" s="100">
        <f>①データ入力用!D175</f>
        <v>0</v>
      </c>
      <c r="G25" s="100">
        <f>①データ入力用!D176</f>
        <v>0</v>
      </c>
      <c r="H25" s="101" t="str">
        <f>①データ入力用!D177</f>
        <v>//</v>
      </c>
      <c r="I25" s="149" t="e">
        <f>①データ入力用!$D$178</f>
        <v>#VALUE!</v>
      </c>
      <c r="J25" s="102">
        <f>①データ入力用!D179</f>
        <v>0</v>
      </c>
      <c r="K25" s="100" t="s">
        <v>123</v>
      </c>
      <c r="L25" s="100" t="s">
        <v>123</v>
      </c>
      <c r="M25" s="100" t="s">
        <v>123</v>
      </c>
      <c r="N25" s="100">
        <f>①データ入力用!D180</f>
        <v>0</v>
      </c>
      <c r="O25" s="100">
        <f>①データ入力用!D181</f>
        <v>0</v>
      </c>
      <c r="P25" s="100">
        <f>①データ入力用!D182</f>
        <v>0</v>
      </c>
      <c r="Q25" s="100">
        <f>①データ入力用!D183</f>
        <v>0</v>
      </c>
      <c r="R25" s="100">
        <f t="shared" si="0"/>
        <v>0</v>
      </c>
      <c r="S25" s="100">
        <f t="shared" si="1"/>
        <v>0</v>
      </c>
      <c r="T25" s="100" t="str">
        <f t="shared" si="2"/>
        <v>埼玉県</v>
      </c>
    </row>
    <row r="26" spans="1:20" s="99" customFormat="1" x14ac:dyDescent="0.85">
      <c r="A26" s="103">
        <v>5</v>
      </c>
      <c r="B26" s="103" t="str">
        <f>①データ入力用!B184</f>
        <v>指導者１０</v>
      </c>
      <c r="C26" s="103">
        <f>①データ入力用!D184</f>
        <v>0</v>
      </c>
      <c r="D26" s="103">
        <f>①データ入力用!D185</f>
        <v>0</v>
      </c>
      <c r="E26" s="103">
        <f>①データ入力用!D186</f>
        <v>0</v>
      </c>
      <c r="F26" s="103">
        <f>①データ入力用!D187</f>
        <v>0</v>
      </c>
      <c r="G26" s="103">
        <f>①データ入力用!D188</f>
        <v>0</v>
      </c>
      <c r="H26" s="104" t="str">
        <f>①データ入力用!D189</f>
        <v>//</v>
      </c>
      <c r="I26" s="150" t="e">
        <f>①データ入力用!$D$190</f>
        <v>#VALUE!</v>
      </c>
      <c r="J26" s="105">
        <f>①データ入力用!D191</f>
        <v>0</v>
      </c>
      <c r="K26" s="103" t="s">
        <v>123</v>
      </c>
      <c r="L26" s="103" t="s">
        <v>123</v>
      </c>
      <c r="M26" s="103" t="s">
        <v>123</v>
      </c>
      <c r="N26" s="103">
        <f>①データ入力用!D192</f>
        <v>0</v>
      </c>
      <c r="O26" s="103">
        <f>①データ入力用!D193</f>
        <v>0</v>
      </c>
      <c r="P26" s="103">
        <f>①データ入力用!D194</f>
        <v>0</v>
      </c>
      <c r="Q26" s="103">
        <f>①データ入力用!D195</f>
        <v>0</v>
      </c>
      <c r="R26" s="103">
        <f t="shared" si="0"/>
        <v>0</v>
      </c>
      <c r="S26" s="103">
        <f t="shared" si="1"/>
        <v>0</v>
      </c>
      <c r="T26" s="103" t="str">
        <f t="shared" si="2"/>
        <v>埼玉県</v>
      </c>
    </row>
  </sheetData>
  <phoneticPr fontId="1"/>
  <printOptions horizontalCentered="1" verticalCentered="1"/>
  <pageMargins left="0.19685039370078741" right="0.19685039370078741" top="0.59055118110236227" bottom="0.59055118110236227"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A20DF-93C6-4D53-A64E-E4C956055C05}">
  <sheetPr>
    <tabColor rgb="FFFFCCFF"/>
  </sheetPr>
  <dimension ref="A1:Q48"/>
  <sheetViews>
    <sheetView workbookViewId="0">
      <selection activeCell="J11" sqref="J11"/>
    </sheetView>
  </sheetViews>
  <sheetFormatPr defaultRowHeight="17.7" x14ac:dyDescent="0.85"/>
  <cols>
    <col min="1" max="1" width="13.6171875" style="4" customWidth="1"/>
    <col min="2" max="2" width="25.6171875" style="1" customWidth="1"/>
    <col min="3" max="3" width="13.6171875" style="1" customWidth="1"/>
    <col min="4" max="4" width="25.6171875" style="4" customWidth="1"/>
    <col min="5" max="5" width="3.7109375" style="4" customWidth="1"/>
    <col min="6" max="6" width="7.80859375" style="4" customWidth="1"/>
    <col min="7" max="7" width="3.7109375" style="4" customWidth="1"/>
    <col min="8" max="8" width="7.80859375" style="221" customWidth="1"/>
    <col min="9" max="9" width="11.6640625" style="221" customWidth="1"/>
    <col min="10" max="10" width="6.90234375" style="221" customWidth="1"/>
    <col min="11" max="11" width="6.046875" style="221" customWidth="1"/>
    <col min="12" max="12" width="8.140625" style="4" hidden="1" customWidth="1"/>
    <col min="13" max="16384" width="8.76171875" style="4"/>
  </cols>
  <sheetData>
    <row r="1" spans="1:17" s="5" customFormat="1" ht="18" customHeight="1" x14ac:dyDescent="0.85">
      <c r="A1" s="328" t="s">
        <v>14</v>
      </c>
      <c r="B1" s="329"/>
      <c r="C1" s="329"/>
      <c r="D1" s="330"/>
      <c r="E1" s="6"/>
      <c r="F1" s="6"/>
      <c r="G1" s="219" t="s">
        <v>122</v>
      </c>
      <c r="H1" s="219" t="s">
        <v>197</v>
      </c>
      <c r="I1" s="219" t="s">
        <v>361</v>
      </c>
      <c r="J1" s="219"/>
      <c r="K1" s="219"/>
    </row>
    <row r="2" spans="1:17" s="5" customFormat="1" ht="18" customHeight="1" x14ac:dyDescent="0.85">
      <c r="A2" s="167" t="s">
        <v>15</v>
      </c>
      <c r="B2" s="331" t="s">
        <v>16</v>
      </c>
      <c r="C2" s="332"/>
      <c r="D2" s="166" t="s">
        <v>17</v>
      </c>
      <c r="E2" s="6"/>
      <c r="F2" s="6"/>
      <c r="H2" s="219" t="s">
        <v>198</v>
      </c>
      <c r="I2" s="219" t="s">
        <v>206</v>
      </c>
      <c r="J2" s="219"/>
      <c r="K2" s="219"/>
    </row>
    <row r="3" spans="1:17" s="5" customFormat="1" ht="18" customHeight="1" x14ac:dyDescent="0.3">
      <c r="A3" s="168" t="s">
        <v>18</v>
      </c>
      <c r="B3" s="333" t="s">
        <v>19</v>
      </c>
      <c r="C3" s="333"/>
      <c r="D3" s="333"/>
      <c r="E3" s="7"/>
      <c r="F3" s="7"/>
      <c r="H3" s="221" t="s">
        <v>199</v>
      </c>
      <c r="J3" s="219"/>
      <c r="K3" s="219"/>
    </row>
    <row r="4" spans="1:17" ht="6" customHeight="1" x14ac:dyDescent="0.85">
      <c r="H4" s="4"/>
    </row>
    <row r="5" spans="1:17" ht="18" customHeight="1" x14ac:dyDescent="0.85">
      <c r="A5" s="170"/>
      <c r="B5" s="171"/>
      <c r="C5" s="172" t="s">
        <v>27</v>
      </c>
      <c r="D5" s="173" t="str">
        <f>①データ入力用!$D$3</f>
        <v>//</v>
      </c>
      <c r="F5" s="8"/>
      <c r="G5" s="8"/>
      <c r="H5" s="221" t="s">
        <v>92</v>
      </c>
      <c r="I5" s="221" t="s">
        <v>112</v>
      </c>
      <c r="J5" s="220"/>
      <c r="K5" s="220"/>
      <c r="L5" s="8"/>
      <c r="M5" s="8"/>
      <c r="N5" s="8"/>
      <c r="O5" s="9"/>
      <c r="P5" s="9"/>
      <c r="Q5" s="9"/>
    </row>
    <row r="6" spans="1:17" ht="6" customHeight="1" thickBot="1" x14ac:dyDescent="0.9"/>
    <row r="7" spans="1:17" s="8" customFormat="1" ht="20.05" customHeight="1" thickTop="1" thickBot="1" x14ac:dyDescent="0.9">
      <c r="A7" s="334" t="str">
        <f>CONCATENATE(①データ入力用!B1,①データ入力用!C1,①データ入力用!D1)</f>
        <v>令和６年度　埼玉県中学地域クラブ活動チーム版</v>
      </c>
      <c r="B7" s="335"/>
      <c r="C7" s="252">
        <f>①データ入力用!$D$4</f>
        <v>0</v>
      </c>
      <c r="D7" s="271" t="s">
        <v>287</v>
      </c>
      <c r="F7" s="4"/>
      <c r="G7" s="4"/>
      <c r="H7" s="221" t="s">
        <v>20</v>
      </c>
      <c r="I7" s="221" t="s">
        <v>21</v>
      </c>
      <c r="J7" s="221" t="s">
        <v>381</v>
      </c>
      <c r="K7" s="221"/>
      <c r="L7" s="4"/>
      <c r="M7" s="4"/>
      <c r="N7" s="4"/>
    </row>
    <row r="8" spans="1:17" ht="6" customHeight="1" thickTop="1" x14ac:dyDescent="0.85"/>
    <row r="9" spans="1:17" ht="18" customHeight="1" x14ac:dyDescent="0.85">
      <c r="A9" s="9" t="s">
        <v>357</v>
      </c>
      <c r="B9" s="4"/>
      <c r="H9" s="221" t="s">
        <v>285</v>
      </c>
      <c r="I9" s="221" t="s">
        <v>286</v>
      </c>
    </row>
    <row r="10" spans="1:17" ht="6" customHeight="1" x14ac:dyDescent="0.85">
      <c r="B10" s="9"/>
    </row>
    <row r="11" spans="1:17" ht="30" customHeight="1" x14ac:dyDescent="0.85">
      <c r="A11" s="336" t="s">
        <v>36</v>
      </c>
      <c r="B11" s="337"/>
      <c r="C11" s="337"/>
      <c r="D11" s="338"/>
      <c r="I11" s="222"/>
      <c r="J11" s="222"/>
      <c r="K11" s="222"/>
    </row>
    <row r="12" spans="1:17" customFormat="1" ht="6" customHeight="1" x14ac:dyDescent="0.85">
      <c r="A12" s="10"/>
      <c r="B12" s="1"/>
      <c r="C12" s="1"/>
      <c r="D12" s="1"/>
      <c r="E12" s="1"/>
      <c r="F12" s="4"/>
      <c r="G12" s="4"/>
      <c r="H12" s="221"/>
      <c r="I12" s="221"/>
      <c r="J12" s="221"/>
      <c r="K12" s="221"/>
      <c r="L12" s="4"/>
      <c r="M12" s="4"/>
      <c r="N12" s="4"/>
    </row>
    <row r="13" spans="1:17" customFormat="1" ht="18" customHeight="1" x14ac:dyDescent="0.3">
      <c r="A13" s="10" t="s">
        <v>212</v>
      </c>
      <c r="B13" s="1"/>
      <c r="C13" s="1"/>
      <c r="D13" s="1"/>
      <c r="E13" s="1"/>
      <c r="H13" s="222" t="s">
        <v>96</v>
      </c>
      <c r="I13" s="222"/>
      <c r="J13" s="221"/>
      <c r="K13" s="221"/>
    </row>
    <row r="14" spans="1:17" customFormat="1" ht="18" customHeight="1" x14ac:dyDescent="0.85">
      <c r="A14" s="162" t="s">
        <v>214</v>
      </c>
      <c r="B14" s="196" t="s">
        <v>213</v>
      </c>
      <c r="C14" s="171"/>
      <c r="D14" s="160"/>
      <c r="E14" s="160"/>
      <c r="F14" s="4"/>
      <c r="G14" s="4"/>
      <c r="H14" s="222" t="s">
        <v>365</v>
      </c>
      <c r="I14" s="222"/>
      <c r="J14" s="221"/>
      <c r="K14" s="221"/>
      <c r="L14" s="4"/>
      <c r="M14" s="4"/>
      <c r="N14" s="4"/>
    </row>
    <row r="15" spans="1:17" customFormat="1" ht="18" customHeight="1" x14ac:dyDescent="0.85">
      <c r="A15" s="197" t="str">
        <f>①データ入力用!C26</f>
        <v>フリガナ</v>
      </c>
      <c r="B15" s="198">
        <f>①データ入力用!D26</f>
        <v>0</v>
      </c>
      <c r="C15" s="199" t="str">
        <f>①データ入力用!C28</f>
        <v>フリガナ</v>
      </c>
      <c r="D15" s="200">
        <f>①データ入力用!D28</f>
        <v>0</v>
      </c>
      <c r="E15" s="160"/>
      <c r="F15" s="4"/>
      <c r="G15" s="4"/>
      <c r="H15" s="222" t="s">
        <v>100</v>
      </c>
      <c r="I15" s="222" t="s">
        <v>99</v>
      </c>
      <c r="J15" s="221"/>
      <c r="K15" s="221"/>
      <c r="L15" s="4"/>
      <c r="M15" s="4"/>
      <c r="N15" s="4"/>
    </row>
    <row r="16" spans="1:17" customFormat="1" ht="18" customHeight="1" x14ac:dyDescent="0.85">
      <c r="A16" s="201" t="str">
        <f>①データ入力用!C25</f>
        <v>正式名称</v>
      </c>
      <c r="B16" s="202">
        <f>①データ入力用!D25</f>
        <v>0</v>
      </c>
      <c r="C16" s="203" t="str">
        <f>①データ入力用!C27</f>
        <v>協会登録用</v>
      </c>
      <c r="D16" s="204">
        <f>①データ入力用!D27</f>
        <v>0</v>
      </c>
      <c r="E16" s="160"/>
      <c r="F16" s="4"/>
      <c r="G16" s="4"/>
      <c r="H16" s="222" t="s">
        <v>102</v>
      </c>
      <c r="I16" s="222" t="s">
        <v>101</v>
      </c>
      <c r="J16" s="222"/>
      <c r="K16" s="222"/>
      <c r="L16" s="4"/>
      <c r="M16" s="4"/>
      <c r="N16" s="4"/>
    </row>
    <row r="17" spans="1:16" customFormat="1" ht="18" customHeight="1" x14ac:dyDescent="0.85">
      <c r="A17" s="205" t="str">
        <f>①データ入力用!C30</f>
        <v>フリガナ</v>
      </c>
      <c r="B17" s="206">
        <f>①データ入力用!D30</f>
        <v>0</v>
      </c>
      <c r="C17" s="207" t="str">
        <f>①データ入力用!C32</f>
        <v>フリガナ</v>
      </c>
      <c r="D17" s="208">
        <f>①データ入力用!D32</f>
        <v>0</v>
      </c>
      <c r="E17" s="160"/>
      <c r="F17" s="4"/>
      <c r="G17" s="4"/>
      <c r="H17" s="222" t="s">
        <v>104</v>
      </c>
      <c r="I17" s="222" t="s">
        <v>103</v>
      </c>
      <c r="J17" s="222"/>
      <c r="K17" s="222"/>
      <c r="L17" s="4"/>
      <c r="M17" s="4"/>
      <c r="N17" s="4"/>
    </row>
    <row r="18" spans="1:16" customFormat="1" ht="18" customHeight="1" x14ac:dyDescent="0.85">
      <c r="A18" s="209" t="str">
        <f>①データ入力用!C29</f>
        <v>プログラム対戦表用</v>
      </c>
      <c r="B18" s="210">
        <f>①データ入力用!D29</f>
        <v>0</v>
      </c>
      <c r="C18" s="211" t="str">
        <f>①データ入力用!C31</f>
        <v>背面ゼッケン用</v>
      </c>
      <c r="D18" s="212">
        <f>①データ入力用!D31</f>
        <v>0</v>
      </c>
      <c r="E18" s="160"/>
      <c r="F18" s="4"/>
      <c r="G18" s="4"/>
      <c r="H18" s="222" t="s">
        <v>362</v>
      </c>
      <c r="I18" s="222" t="s">
        <v>105</v>
      </c>
      <c r="J18" s="221"/>
      <c r="K18" s="221"/>
      <c r="L18" s="4"/>
      <c r="M18" s="4"/>
      <c r="N18" s="4"/>
    </row>
    <row r="19" spans="1:16" ht="18" customHeight="1" x14ac:dyDescent="0.85">
      <c r="A19" s="174" t="s">
        <v>210</v>
      </c>
      <c r="B19" s="158"/>
      <c r="C19" s="175"/>
      <c r="D19" s="169"/>
      <c r="E19" s="169"/>
      <c r="H19" s="221" t="s">
        <v>363</v>
      </c>
      <c r="O19"/>
      <c r="P19"/>
    </row>
    <row r="20" spans="1:16" ht="18" customHeight="1" x14ac:dyDescent="0.85">
      <c r="A20" s="213" t="s">
        <v>217</v>
      </c>
      <c r="B20" s="176" t="str">
        <f>CONCATENATE(G1,①データ入力用!D33)</f>
        <v>〒</v>
      </c>
      <c r="C20" s="339" t="str">
        <f>④県中体連【様式１】!$I$25</f>
        <v>　</v>
      </c>
      <c r="D20" s="340"/>
      <c r="H20" s="221" t="s">
        <v>364</v>
      </c>
    </row>
    <row r="21" spans="1:16" ht="18" customHeight="1" x14ac:dyDescent="0.85">
      <c r="A21" s="214" t="s">
        <v>73</v>
      </c>
      <c r="B21" s="184" t="str">
        <f>CONCATENATE(①データ入力用!D41,①データ入力用!D42)</f>
        <v/>
      </c>
      <c r="C21" s="182" t="s">
        <v>94</v>
      </c>
      <c r="D21" s="177">
        <f>①データ入力用!$D$43</f>
        <v>0</v>
      </c>
      <c r="H21" s="221" t="s">
        <v>366</v>
      </c>
    </row>
    <row r="22" spans="1:16" ht="18" customHeight="1" x14ac:dyDescent="0.85">
      <c r="A22" s="215" t="s">
        <v>218</v>
      </c>
      <c r="B22" s="185" t="str">
        <f>CONCATENATE(①データ入力用!D39,①データ入力用!D40)</f>
        <v/>
      </c>
      <c r="C22" s="182" t="s">
        <v>219</v>
      </c>
      <c r="D22" s="186">
        <f>①データ入力用!$D$44</f>
        <v>0</v>
      </c>
      <c r="H22" s="221" t="s">
        <v>367</v>
      </c>
    </row>
    <row r="23" spans="1:16" ht="18" customHeight="1" x14ac:dyDescent="0.85">
      <c r="A23" s="180" t="s">
        <v>220</v>
      </c>
      <c r="B23" s="176">
        <f>①データ入力用!$D$46</f>
        <v>0</v>
      </c>
      <c r="C23" s="183" t="s">
        <v>64</v>
      </c>
      <c r="D23" s="178">
        <f>①データ入力用!$D$49</f>
        <v>0</v>
      </c>
    </row>
    <row r="24" spans="1:16" ht="18" customHeight="1" x14ac:dyDescent="0.85">
      <c r="A24" s="216" t="s">
        <v>61</v>
      </c>
      <c r="B24" s="179">
        <f>①データ入力用!$D$47</f>
        <v>0</v>
      </c>
      <c r="C24" s="195" t="s">
        <v>221</v>
      </c>
      <c r="D24" s="177">
        <f>①データ入力用!$D$48</f>
        <v>0</v>
      </c>
      <c r="I24" s="222"/>
    </row>
    <row r="25" spans="1:16" ht="18" customHeight="1" x14ac:dyDescent="0.85">
      <c r="A25" s="217" t="s">
        <v>222</v>
      </c>
      <c r="B25" s="176">
        <f>①データ入力用!$D$50</f>
        <v>0</v>
      </c>
      <c r="C25" s="181" t="s">
        <v>60</v>
      </c>
      <c r="D25" s="177">
        <f>①データ入力用!$D$51</f>
        <v>0</v>
      </c>
    </row>
    <row r="26" spans="1:16" ht="18" customHeight="1" x14ac:dyDescent="0.85">
      <c r="A26" s="218" t="s">
        <v>223</v>
      </c>
      <c r="B26" s="176">
        <f>①データ入力用!$D$52</f>
        <v>0</v>
      </c>
      <c r="C26" s="181" t="s">
        <v>60</v>
      </c>
      <c r="D26" s="177">
        <f>①データ入力用!$D$53</f>
        <v>0</v>
      </c>
    </row>
    <row r="27" spans="1:16" ht="19.5" customHeight="1" x14ac:dyDescent="0.85">
      <c r="A27" s="161" t="s">
        <v>211</v>
      </c>
      <c r="B27" s="4"/>
      <c r="C27" s="4" t="s">
        <v>196</v>
      </c>
    </row>
    <row r="28" spans="1:16" ht="18" customHeight="1" x14ac:dyDescent="0.85">
      <c r="A28" s="213" t="s">
        <v>217</v>
      </c>
      <c r="B28" s="176" t="str">
        <f>CONCATENATE(G1,①データ入力用!D55)</f>
        <v>〒</v>
      </c>
      <c r="C28" s="341" t="str">
        <f>CONCATENATE(①データ入力用!D56,①データ入力用!D57,①データ入力用!D58,①データ入力用!D59,C27,①データ入力用!D60)</f>
        <v>　</v>
      </c>
      <c r="D28" s="342"/>
    </row>
    <row r="29" spans="1:16" ht="18" customHeight="1" x14ac:dyDescent="0.85">
      <c r="A29" s="214" t="s">
        <v>73</v>
      </c>
      <c r="B29" s="184" t="str">
        <f>CONCATENATE(①データ入力用!D63,①データ入力用!D64)</f>
        <v/>
      </c>
      <c r="C29" s="182" t="s">
        <v>94</v>
      </c>
      <c r="D29" s="177">
        <f>①データ入力用!$D$65</f>
        <v>0</v>
      </c>
    </row>
    <row r="30" spans="1:16" ht="18" customHeight="1" x14ac:dyDescent="0.85">
      <c r="A30" s="215" t="s">
        <v>218</v>
      </c>
      <c r="B30" s="185" t="str">
        <f>CONCATENATE(①データ入力用!D61,①データ入力用!D62)</f>
        <v/>
      </c>
      <c r="C30" s="182" t="s">
        <v>219</v>
      </c>
      <c r="D30" s="186" t="str">
        <f>①データ入力用!$D$66</f>
        <v>//</v>
      </c>
    </row>
    <row r="31" spans="1:16" ht="18" customHeight="1" x14ac:dyDescent="0.85">
      <c r="A31" s="180" t="s">
        <v>220</v>
      </c>
      <c r="B31" s="176">
        <f>①データ入力用!$D$68</f>
        <v>0</v>
      </c>
      <c r="C31" s="183" t="s">
        <v>64</v>
      </c>
      <c r="D31" s="178">
        <f>①データ入力用!$D$71</f>
        <v>0</v>
      </c>
    </row>
    <row r="32" spans="1:16" ht="18" customHeight="1" x14ac:dyDescent="0.85">
      <c r="A32" s="216" t="s">
        <v>61</v>
      </c>
      <c r="B32" s="179">
        <f>①データ入力用!$D$69</f>
        <v>0</v>
      </c>
      <c r="C32" s="195" t="s">
        <v>221</v>
      </c>
      <c r="D32" s="177">
        <f>①データ入力用!$D$70</f>
        <v>0</v>
      </c>
    </row>
    <row r="33" spans="1:11" ht="18" customHeight="1" x14ac:dyDescent="0.85">
      <c r="A33" s="217" t="s">
        <v>222</v>
      </c>
      <c r="B33" s="176">
        <f>①データ入力用!$D$72</f>
        <v>0</v>
      </c>
      <c r="C33" s="181" t="s">
        <v>60</v>
      </c>
      <c r="D33" s="177">
        <f>①データ入力用!$D$73</f>
        <v>0</v>
      </c>
    </row>
    <row r="34" spans="1:11" ht="18" customHeight="1" x14ac:dyDescent="0.85">
      <c r="A34" s="218" t="s">
        <v>223</v>
      </c>
      <c r="B34" s="176">
        <f>①データ入力用!$D$74</f>
        <v>0</v>
      </c>
      <c r="C34" s="181" t="s">
        <v>60</v>
      </c>
      <c r="D34" s="177">
        <f>①データ入力用!$D$75</f>
        <v>0</v>
      </c>
    </row>
    <row r="35" spans="1:11" ht="6" customHeight="1" thickBot="1" x14ac:dyDescent="0.9">
      <c r="A35" s="191"/>
      <c r="B35" s="192"/>
      <c r="C35" s="193"/>
      <c r="D35" s="194"/>
    </row>
    <row r="36" spans="1:11" ht="9" customHeight="1" x14ac:dyDescent="0.85">
      <c r="A36" s="11"/>
      <c r="B36" s="12"/>
      <c r="C36" s="12"/>
      <c r="D36" s="11"/>
    </row>
    <row r="37" spans="1:11" ht="18" customHeight="1" x14ac:dyDescent="0.85">
      <c r="A37" s="190" t="s">
        <v>26</v>
      </c>
      <c r="B37" s="190"/>
      <c r="C37" s="190"/>
      <c r="D37" s="190"/>
    </row>
    <row r="38" spans="1:11" customFormat="1" ht="6" customHeight="1" x14ac:dyDescent="0.85">
      <c r="B38" s="1"/>
      <c r="C38" s="1"/>
      <c r="D38" s="13"/>
      <c r="F38" s="4"/>
      <c r="H38" s="222"/>
      <c r="I38" s="222"/>
      <c r="J38" s="222"/>
      <c r="K38" s="222"/>
    </row>
    <row r="39" spans="1:11" customFormat="1" ht="18" customHeight="1" x14ac:dyDescent="0.85">
      <c r="A39" s="343" t="s">
        <v>28</v>
      </c>
      <c r="B39" s="344"/>
      <c r="C39" s="345" t="s">
        <v>226</v>
      </c>
      <c r="D39" s="346"/>
      <c r="E39" s="4"/>
      <c r="F39" s="4"/>
      <c r="G39" s="4"/>
      <c r="H39" s="221"/>
      <c r="I39" s="221"/>
      <c r="J39" s="222"/>
      <c r="K39" s="222"/>
    </row>
    <row r="40" spans="1:11" customFormat="1" ht="18" customHeight="1" x14ac:dyDescent="0.85">
      <c r="A40" s="347" t="s">
        <v>29</v>
      </c>
      <c r="B40" s="348"/>
      <c r="C40" s="349" t="s">
        <v>227</v>
      </c>
      <c r="D40" s="350"/>
      <c r="E40" s="4"/>
      <c r="F40" s="4"/>
      <c r="G40" s="4"/>
      <c r="H40" s="221"/>
      <c r="I40" s="221"/>
      <c r="J40" s="222"/>
      <c r="K40" s="222"/>
    </row>
    <row r="41" spans="1:11" ht="18" customHeight="1" x14ac:dyDescent="0.85">
      <c r="A41" s="343" t="s">
        <v>30</v>
      </c>
      <c r="B41" s="344"/>
      <c r="C41" s="352" t="s">
        <v>225</v>
      </c>
      <c r="D41" s="353"/>
    </row>
    <row r="42" spans="1:11" ht="6" customHeight="1" x14ac:dyDescent="0.85">
      <c r="A42" s="1"/>
      <c r="B42" s="4"/>
      <c r="C42" s="4"/>
    </row>
    <row r="43" spans="1:11" ht="18" customHeight="1" x14ac:dyDescent="0.85">
      <c r="A43" s="354" t="s">
        <v>31</v>
      </c>
      <c r="B43" s="354"/>
      <c r="C43" s="4"/>
    </row>
    <row r="44" spans="1:11" s="187" customFormat="1" ht="18" customHeight="1" x14ac:dyDescent="0.35">
      <c r="A44" s="343" t="s">
        <v>32</v>
      </c>
      <c r="B44" s="344"/>
      <c r="C44" s="355"/>
      <c r="D44" s="356"/>
      <c r="H44" s="221"/>
      <c r="I44" s="221"/>
      <c r="J44" s="221"/>
      <c r="K44" s="221"/>
    </row>
    <row r="45" spans="1:11" s="187" customFormat="1" ht="18" customHeight="1" x14ac:dyDescent="0.35">
      <c r="A45" s="343" t="s">
        <v>33</v>
      </c>
      <c r="B45" s="344"/>
      <c r="C45" s="344"/>
      <c r="D45" s="351"/>
      <c r="H45" s="221"/>
      <c r="I45" s="221"/>
      <c r="J45" s="221"/>
      <c r="K45" s="221"/>
    </row>
    <row r="46" spans="1:11" s="187" customFormat="1" ht="6" customHeight="1" x14ac:dyDescent="0.35">
      <c r="A46" s="188"/>
      <c r="H46" s="221"/>
      <c r="I46" s="221"/>
      <c r="J46" s="221"/>
      <c r="K46" s="221"/>
    </row>
    <row r="47" spans="1:11" s="187" customFormat="1" ht="18" customHeight="1" x14ac:dyDescent="0.35">
      <c r="A47" s="189" t="s">
        <v>224</v>
      </c>
      <c r="B47" s="188"/>
      <c r="H47" s="221"/>
      <c r="I47" s="221"/>
      <c r="J47" s="221"/>
      <c r="K47" s="221"/>
    </row>
    <row r="48" spans="1:11" s="170" customFormat="1" ht="12.9" x14ac:dyDescent="0.3">
      <c r="B48" s="171"/>
      <c r="C48" s="171"/>
      <c r="H48" s="221"/>
      <c r="I48" s="221"/>
      <c r="J48" s="221"/>
      <c r="K48" s="221"/>
    </row>
  </sheetData>
  <mergeCells count="18">
    <mergeCell ref="A45:B45"/>
    <mergeCell ref="C45:D45"/>
    <mergeCell ref="A41:B41"/>
    <mergeCell ref="C41:D41"/>
    <mergeCell ref="A43:B43"/>
    <mergeCell ref="A44:B44"/>
    <mergeCell ref="C44:D44"/>
    <mergeCell ref="C20:D20"/>
    <mergeCell ref="C28:D28"/>
    <mergeCell ref="A39:B39"/>
    <mergeCell ref="C39:D39"/>
    <mergeCell ref="A40:B40"/>
    <mergeCell ref="C40:D40"/>
    <mergeCell ref="A1:D1"/>
    <mergeCell ref="B2:C2"/>
    <mergeCell ref="B3:D3"/>
    <mergeCell ref="A7:B7"/>
    <mergeCell ref="A11:D11"/>
  </mergeCells>
  <phoneticPr fontId="1"/>
  <hyperlinks>
    <hyperlink ref="B2" r:id="rId1" xr:uid="{5AD90335-DDF4-4AB4-8AF3-68FC0F7C0FA5}"/>
  </hyperlinks>
  <printOptions horizontalCentered="1"/>
  <pageMargins left="0.59055118110236227" right="0.59055118110236227" top="0.39370078740157483" bottom="0.19685039370078741" header="0.31496062992125984" footer="0.31496062992125984"/>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6B270-3C2C-4BAA-AC52-BCE8CB69AE00}">
  <sheetPr>
    <tabColor rgb="FFFFFF00"/>
  </sheetPr>
  <dimension ref="A1:X86"/>
  <sheetViews>
    <sheetView zoomScale="80" zoomScaleNormal="80" workbookViewId="0">
      <selection activeCell="T36" sqref="T36"/>
    </sheetView>
  </sheetViews>
  <sheetFormatPr defaultRowHeight="17.7" x14ac:dyDescent="0.85"/>
  <cols>
    <col min="1" max="1" width="3.6171875" customWidth="1"/>
    <col min="2" max="3" width="5.6171875" customWidth="1"/>
    <col min="4" max="5" width="4.6171875" customWidth="1"/>
    <col min="6" max="6" width="3.6171875" customWidth="1"/>
    <col min="7" max="7" width="4.6171875" customWidth="1"/>
    <col min="8" max="9" width="8.6171875" customWidth="1"/>
    <col min="10" max="10" width="4.6171875" customWidth="1"/>
    <col min="11" max="11" width="8.6171875" customWidth="1"/>
    <col min="12" max="17" width="6.6171875" customWidth="1"/>
    <col min="18" max="18" width="2.6171875" customWidth="1"/>
    <col min="19" max="29" width="6.6171875" customWidth="1"/>
  </cols>
  <sheetData>
    <row r="1" spans="1:24" ht="16" customHeight="1" x14ac:dyDescent="0.85">
      <c r="O1" s="359" t="s">
        <v>347</v>
      </c>
      <c r="P1" s="359"/>
      <c r="Q1" s="359"/>
      <c r="R1" s="359"/>
      <c r="T1" t="s">
        <v>94</v>
      </c>
      <c r="U1" t="s">
        <v>288</v>
      </c>
      <c r="V1" t="s">
        <v>289</v>
      </c>
      <c r="X1" t="s">
        <v>343</v>
      </c>
    </row>
    <row r="2" spans="1:24" ht="16" customHeight="1" x14ac:dyDescent="0.85">
      <c r="A2" t="s">
        <v>340</v>
      </c>
      <c r="T2" t="s">
        <v>290</v>
      </c>
      <c r="U2" t="s">
        <v>96</v>
      </c>
      <c r="V2" t="s">
        <v>96</v>
      </c>
      <c r="X2" t="s">
        <v>344</v>
      </c>
    </row>
    <row r="3" spans="1:24" ht="16" customHeight="1" x14ac:dyDescent="0.85">
      <c r="A3" t="s">
        <v>341</v>
      </c>
      <c r="E3" t="s">
        <v>293</v>
      </c>
      <c r="N3" s="275"/>
      <c r="O3" s="275"/>
      <c r="P3" s="275"/>
      <c r="Q3" s="275"/>
      <c r="T3" t="s">
        <v>291</v>
      </c>
      <c r="U3" t="s">
        <v>97</v>
      </c>
      <c r="V3" t="s">
        <v>292</v>
      </c>
    </row>
    <row r="4" spans="1:24" ht="16" customHeight="1" x14ac:dyDescent="0.85">
      <c r="A4" s="360" t="s">
        <v>348</v>
      </c>
      <c r="B4" s="361"/>
      <c r="C4" s="361"/>
      <c r="D4" s="361"/>
      <c r="E4" s="361"/>
      <c r="F4" s="361"/>
      <c r="G4" s="361"/>
      <c r="H4" s="361"/>
      <c r="I4" s="361"/>
      <c r="J4" s="361"/>
      <c r="K4" s="361"/>
      <c r="L4" s="361"/>
      <c r="M4" s="361"/>
      <c r="N4" s="361"/>
      <c r="O4" s="361"/>
      <c r="P4" s="361"/>
      <c r="Q4" s="361"/>
      <c r="R4" s="361"/>
      <c r="T4" t="s">
        <v>311</v>
      </c>
      <c r="U4" t="s">
        <v>98</v>
      </c>
      <c r="V4" t="s">
        <v>99</v>
      </c>
    </row>
    <row r="5" spans="1:24" ht="16" customHeight="1" x14ac:dyDescent="0.85">
      <c r="A5" s="361"/>
      <c r="B5" s="361"/>
      <c r="C5" s="361"/>
      <c r="D5" s="361"/>
      <c r="E5" s="361"/>
      <c r="F5" s="361"/>
      <c r="G5" s="361"/>
      <c r="H5" s="361"/>
      <c r="I5" s="361"/>
      <c r="J5" s="361"/>
      <c r="K5" s="361"/>
      <c r="L5" s="361"/>
      <c r="M5" s="361"/>
      <c r="N5" s="361"/>
      <c r="O5" s="361"/>
      <c r="P5" s="361"/>
      <c r="Q5" s="361"/>
      <c r="R5" s="361"/>
      <c r="T5" t="s">
        <v>123</v>
      </c>
      <c r="U5" t="s">
        <v>100</v>
      </c>
      <c r="V5" t="s">
        <v>101</v>
      </c>
      <c r="W5" t="s">
        <v>319</v>
      </c>
    </row>
    <row r="6" spans="1:24" ht="16" customHeight="1" x14ac:dyDescent="0.85">
      <c r="A6" s="361"/>
      <c r="B6" s="361"/>
      <c r="C6" s="361"/>
      <c r="D6" s="361"/>
      <c r="E6" s="361"/>
      <c r="F6" s="361"/>
      <c r="G6" s="361"/>
      <c r="H6" s="361"/>
      <c r="I6" s="361"/>
      <c r="J6" s="361"/>
      <c r="K6" s="361"/>
      <c r="L6" s="361"/>
      <c r="M6" s="361"/>
      <c r="N6" s="361"/>
      <c r="O6" s="361"/>
      <c r="P6" s="361"/>
      <c r="Q6" s="361"/>
      <c r="R6" s="361"/>
      <c r="U6" t="s">
        <v>102</v>
      </c>
      <c r="V6" t="s">
        <v>103</v>
      </c>
      <c r="W6" t="s">
        <v>320</v>
      </c>
    </row>
    <row r="7" spans="1:24" ht="16" customHeight="1" x14ac:dyDescent="0.85">
      <c r="A7" s="296"/>
      <c r="B7" s="296"/>
      <c r="C7" s="296"/>
      <c r="D7" s="296"/>
      <c r="E7" s="296"/>
      <c r="F7" s="296"/>
      <c r="G7" s="296"/>
      <c r="H7" s="293"/>
      <c r="I7" t="s">
        <v>339</v>
      </c>
      <c r="K7" s="297"/>
      <c r="L7" t="s">
        <v>338</v>
      </c>
      <c r="M7" s="296"/>
      <c r="N7" s="296"/>
      <c r="O7" s="296"/>
      <c r="P7" s="296"/>
      <c r="Q7" s="296"/>
      <c r="R7" s="296"/>
      <c r="U7" t="s">
        <v>104</v>
      </c>
      <c r="V7" t="s">
        <v>105</v>
      </c>
      <c r="W7" t="s">
        <v>321</v>
      </c>
    </row>
    <row r="8" spans="1:24" ht="16" customHeight="1" x14ac:dyDescent="0.85">
      <c r="A8" s="276" t="s">
        <v>294</v>
      </c>
      <c r="B8" s="384" t="s">
        <v>295</v>
      </c>
      <c r="C8" s="384"/>
      <c r="G8" s="1"/>
      <c r="H8" s="1"/>
      <c r="I8" s="1"/>
      <c r="T8" t="s">
        <v>317</v>
      </c>
      <c r="V8" t="s">
        <v>334</v>
      </c>
    </row>
    <row r="9" spans="1:24" ht="16" customHeight="1" x14ac:dyDescent="0.85">
      <c r="A9" s="316" t="s">
        <v>296</v>
      </c>
      <c r="B9" s="362"/>
      <c r="C9" s="317"/>
      <c r="D9" s="303" t="s">
        <v>342</v>
      </c>
      <c r="E9" s="366"/>
      <c r="F9" s="304"/>
      <c r="G9" s="385" t="s">
        <v>297</v>
      </c>
      <c r="H9" s="386"/>
      <c r="I9" s="383" t="s">
        <v>298</v>
      </c>
      <c r="J9" s="383"/>
      <c r="K9" s="383"/>
      <c r="L9" s="383" t="s">
        <v>73</v>
      </c>
      <c r="M9" s="383"/>
      <c r="N9" s="383" t="s">
        <v>299</v>
      </c>
      <c r="O9" s="383"/>
      <c r="P9" s="316" t="s">
        <v>73</v>
      </c>
      <c r="Q9" s="362"/>
      <c r="R9" s="317"/>
      <c r="T9" t="s">
        <v>318</v>
      </c>
      <c r="V9" t="s">
        <v>335</v>
      </c>
    </row>
    <row r="10" spans="1:24" ht="16" customHeight="1" x14ac:dyDescent="0.85">
      <c r="A10" s="363" t="str">
        <f>'[1]様式１．申請書'!$D$8</f>
        <v>バドミントン</v>
      </c>
      <c r="B10" s="364"/>
      <c r="C10" s="365"/>
      <c r="D10" s="380"/>
      <c r="E10" s="381"/>
      <c r="F10" s="382"/>
      <c r="G10" s="376">
        <f>①データ入力用!$D$6</f>
        <v>0</v>
      </c>
      <c r="H10" s="377"/>
      <c r="I10" s="363">
        <f>①データ入力用!$D$25</f>
        <v>0</v>
      </c>
      <c r="J10" s="364"/>
      <c r="K10" s="365"/>
      <c r="L10" s="363">
        <f>①データ入力用!$D$26</f>
        <v>0</v>
      </c>
      <c r="M10" s="365"/>
      <c r="N10" s="378">
        <f>①データ入力用!$D$27</f>
        <v>0</v>
      </c>
      <c r="O10" s="379"/>
      <c r="P10" s="363">
        <f>①データ入力用!$D$28</f>
        <v>0</v>
      </c>
      <c r="Q10" s="364"/>
      <c r="R10" s="365"/>
    </row>
    <row r="11" spans="1:24" ht="10" customHeight="1" x14ac:dyDescent="0.85"/>
    <row r="12" spans="1:24" ht="16" customHeight="1" x14ac:dyDescent="0.85">
      <c r="A12" s="276" t="s">
        <v>300</v>
      </c>
      <c r="B12" s="375" t="s">
        <v>301</v>
      </c>
      <c r="C12" s="375"/>
    </row>
    <row r="13" spans="1:24" ht="16" customHeight="1" x14ac:dyDescent="0.85">
      <c r="A13" s="14"/>
      <c r="B13" s="367" t="s">
        <v>218</v>
      </c>
      <c r="C13" s="369"/>
      <c r="D13" s="367" t="s">
        <v>73</v>
      </c>
      <c r="E13" s="369"/>
      <c r="F13" s="279" t="s">
        <v>94</v>
      </c>
      <c r="G13" s="279" t="s">
        <v>302</v>
      </c>
      <c r="H13" s="279" t="s">
        <v>62</v>
      </c>
      <c r="I13" s="279" t="s">
        <v>369</v>
      </c>
      <c r="J13" s="14" t="s">
        <v>123</v>
      </c>
      <c r="K13" s="279" t="s">
        <v>303</v>
      </c>
      <c r="L13" s="279" t="s">
        <v>304</v>
      </c>
      <c r="M13" s="279" t="s">
        <v>305</v>
      </c>
      <c r="N13" s="273" t="s">
        <v>328</v>
      </c>
      <c r="O13" s="279" t="s">
        <v>312</v>
      </c>
      <c r="P13" s="279" t="s">
        <v>312</v>
      </c>
      <c r="Q13" s="289" t="str">
        <f>$G$9</f>
        <v>登録市町村名</v>
      </c>
      <c r="R13" s="279" t="s">
        <v>306</v>
      </c>
    </row>
    <row r="14" spans="1:24" ht="16" customHeight="1" x14ac:dyDescent="0.85">
      <c r="A14" s="15">
        <v>1</v>
      </c>
      <c r="B14" s="280">
        <f>①データ入力用!$D$39</f>
        <v>0</v>
      </c>
      <c r="C14" s="281">
        <f>①データ入力用!$D$40</f>
        <v>0</v>
      </c>
      <c r="D14" s="282">
        <f>①データ入力用!$D$41</f>
        <v>0</v>
      </c>
      <c r="E14" s="283">
        <f>①データ入力用!$D$42</f>
        <v>0</v>
      </c>
      <c r="F14" s="284">
        <f>①データ入力用!$D$43</f>
        <v>0</v>
      </c>
      <c r="G14" s="284" t="e">
        <f>①データ入力用!$D$45</f>
        <v>#VALUE!</v>
      </c>
      <c r="H14" s="284">
        <f>①データ入力用!$D$44</f>
        <v>0</v>
      </c>
      <c r="I14" s="78"/>
      <c r="J14" s="15" t="s">
        <v>123</v>
      </c>
      <c r="K14" s="284">
        <f>①データ入力用!$D$46</f>
        <v>0</v>
      </c>
      <c r="L14" s="284">
        <f>①データ入力用!$D$50</f>
        <v>0</v>
      </c>
      <c r="M14" s="284">
        <f>①データ入力用!$D$52</f>
        <v>0</v>
      </c>
      <c r="N14" s="78"/>
      <c r="O14" s="284" t="s">
        <v>312</v>
      </c>
      <c r="P14" s="284" t="s">
        <v>312</v>
      </c>
      <c r="Q14" s="295">
        <f>$G$10</f>
        <v>0</v>
      </c>
      <c r="R14" s="289">
        <f>$N$10</f>
        <v>0</v>
      </c>
    </row>
    <row r="15" spans="1:24" ht="10" customHeight="1" x14ac:dyDescent="0.85">
      <c r="A15" s="290"/>
      <c r="B15" s="290"/>
      <c r="C15" s="290"/>
      <c r="D15" s="290"/>
      <c r="E15" s="290"/>
      <c r="F15" s="290"/>
      <c r="G15" s="290"/>
      <c r="H15" s="290"/>
      <c r="I15" s="290"/>
      <c r="J15" s="290"/>
      <c r="K15" s="290"/>
      <c r="L15" s="290"/>
      <c r="M15" s="290"/>
      <c r="N15" s="290"/>
      <c r="O15" s="290"/>
      <c r="P15" s="290"/>
      <c r="Q15" s="290"/>
    </row>
    <row r="16" spans="1:24" ht="16" customHeight="1" x14ac:dyDescent="0.85">
      <c r="A16" s="276" t="s">
        <v>309</v>
      </c>
      <c r="B16" s="372" t="s">
        <v>307</v>
      </c>
      <c r="C16" s="372"/>
      <c r="D16" s="18"/>
      <c r="E16" s="290"/>
      <c r="F16" s="290"/>
      <c r="G16" s="290"/>
      <c r="H16" s="290"/>
      <c r="I16" s="290"/>
      <c r="J16" s="290"/>
      <c r="K16" s="290"/>
      <c r="L16" s="290"/>
      <c r="M16" s="290"/>
      <c r="N16" s="290"/>
      <c r="O16" s="290"/>
      <c r="P16" s="290"/>
      <c r="Q16" s="290"/>
      <c r="R16" s="290"/>
    </row>
    <row r="17" spans="1:20" ht="16" customHeight="1" x14ac:dyDescent="0.85">
      <c r="A17" s="15"/>
      <c r="B17" s="373" t="s">
        <v>218</v>
      </c>
      <c r="C17" s="374"/>
      <c r="D17" s="373" t="s">
        <v>73</v>
      </c>
      <c r="E17" s="374"/>
      <c r="F17" s="284" t="s">
        <v>94</v>
      </c>
      <c r="G17" s="284" t="s">
        <v>302</v>
      </c>
      <c r="H17" s="284" t="s">
        <v>62</v>
      </c>
      <c r="I17" s="279" t="s">
        <v>369</v>
      </c>
      <c r="J17" s="15" t="s">
        <v>123</v>
      </c>
      <c r="K17" s="284" t="s">
        <v>303</v>
      </c>
      <c r="L17" s="284" t="s">
        <v>304</v>
      </c>
      <c r="M17" s="284" t="s">
        <v>305</v>
      </c>
      <c r="N17" s="273" t="s">
        <v>328</v>
      </c>
      <c r="O17" s="284" t="s">
        <v>312</v>
      </c>
      <c r="P17" s="284" t="s">
        <v>312</v>
      </c>
      <c r="Q17" s="295" t="str">
        <f>$G$9</f>
        <v>登録市町村名</v>
      </c>
      <c r="R17" s="279" t="s">
        <v>306</v>
      </c>
    </row>
    <row r="18" spans="1:20" ht="16" customHeight="1" x14ac:dyDescent="0.85">
      <c r="A18" s="15">
        <v>1</v>
      </c>
      <c r="B18" s="280">
        <f>①データ入力用!$D$61</f>
        <v>0</v>
      </c>
      <c r="C18" s="281">
        <f>①データ入力用!$D$62</f>
        <v>0</v>
      </c>
      <c r="D18" s="282">
        <f>①データ入力用!$D$63</f>
        <v>0</v>
      </c>
      <c r="E18" s="283">
        <f>①データ入力用!$D$64</f>
        <v>0</v>
      </c>
      <c r="F18" s="284"/>
      <c r="G18" s="284" t="e">
        <f>①データ入力用!$D$67</f>
        <v>#VALUE!</v>
      </c>
      <c r="H18" s="284" t="str">
        <f>①データ入力用!$D$66</f>
        <v>//</v>
      </c>
      <c r="I18" s="78"/>
      <c r="J18" s="15" t="s">
        <v>123</v>
      </c>
      <c r="K18" s="284">
        <f>①データ入力用!$D$68</f>
        <v>0</v>
      </c>
      <c r="L18" s="284">
        <f>①データ入力用!$D$72</f>
        <v>0</v>
      </c>
      <c r="M18" s="284">
        <f>①データ入力用!$D$74</f>
        <v>0</v>
      </c>
      <c r="N18" s="78"/>
      <c r="O18" s="284" t="s">
        <v>312</v>
      </c>
      <c r="P18" s="284" t="s">
        <v>312</v>
      </c>
      <c r="Q18" s="295">
        <f>$G$10</f>
        <v>0</v>
      </c>
      <c r="R18" s="289">
        <f>$N$10</f>
        <v>0</v>
      </c>
    </row>
    <row r="19" spans="1:20" ht="10" customHeight="1" x14ac:dyDescent="0.85">
      <c r="A19" s="291"/>
      <c r="B19" s="291"/>
      <c r="C19" s="291"/>
      <c r="D19" s="291"/>
      <c r="E19" s="291"/>
      <c r="F19" s="291"/>
      <c r="G19" s="291"/>
      <c r="H19" s="291"/>
      <c r="I19" s="291"/>
      <c r="J19" s="291"/>
      <c r="K19" s="291"/>
      <c r="L19" s="291"/>
      <c r="M19" s="291"/>
      <c r="N19" s="291"/>
      <c r="O19" s="291"/>
      <c r="P19" s="291"/>
      <c r="Q19" s="291"/>
      <c r="R19" s="1"/>
      <c r="S19" s="1"/>
    </row>
    <row r="20" spans="1:20" ht="16" customHeight="1" x14ac:dyDescent="0.85">
      <c r="A20" s="276" t="s">
        <v>336</v>
      </c>
      <c r="B20" s="372" t="s">
        <v>308</v>
      </c>
      <c r="C20" s="372"/>
      <c r="D20" s="18"/>
      <c r="E20" s="290"/>
      <c r="F20" s="290"/>
      <c r="G20" s="290"/>
      <c r="H20" s="290"/>
      <c r="I20" s="290"/>
      <c r="J20" s="290"/>
      <c r="K20" s="290"/>
      <c r="L20" s="290"/>
      <c r="M20" s="290"/>
      <c r="N20" s="290"/>
      <c r="O20" s="290"/>
      <c r="P20" s="290"/>
      <c r="Q20" s="290"/>
      <c r="R20" s="290"/>
    </row>
    <row r="21" spans="1:20" ht="16" customHeight="1" x14ac:dyDescent="0.85">
      <c r="A21" s="15"/>
      <c r="B21" s="373" t="s">
        <v>218</v>
      </c>
      <c r="C21" s="374"/>
      <c r="D21" s="373" t="s">
        <v>73</v>
      </c>
      <c r="E21" s="374"/>
      <c r="F21" s="284" t="s">
        <v>94</v>
      </c>
      <c r="G21" s="284" t="s">
        <v>302</v>
      </c>
      <c r="H21" s="284" t="s">
        <v>62</v>
      </c>
      <c r="I21" s="279" t="s">
        <v>369</v>
      </c>
      <c r="J21" s="15" t="s">
        <v>123</v>
      </c>
      <c r="K21" s="284" t="s">
        <v>303</v>
      </c>
      <c r="L21" s="284" t="s">
        <v>304</v>
      </c>
      <c r="M21" s="284" t="s">
        <v>305</v>
      </c>
      <c r="N21" s="273" t="s">
        <v>328</v>
      </c>
      <c r="O21" s="284" t="s">
        <v>312</v>
      </c>
      <c r="P21" s="284" t="s">
        <v>312</v>
      </c>
      <c r="Q21" s="295" t="str">
        <f>$G$9</f>
        <v>登録市町村名</v>
      </c>
      <c r="R21" s="279" t="s">
        <v>306</v>
      </c>
    </row>
    <row r="22" spans="1:20" ht="16" customHeight="1" x14ac:dyDescent="0.85">
      <c r="A22" s="15">
        <v>1</v>
      </c>
      <c r="B22" s="280">
        <f>①データ入力用!$D$76</f>
        <v>0</v>
      </c>
      <c r="C22" s="281">
        <f>①データ入力用!$D$77</f>
        <v>0</v>
      </c>
      <c r="D22" s="282">
        <f>①データ入力用!$D$78</f>
        <v>0</v>
      </c>
      <c r="E22" s="283">
        <f>①データ入力用!$D$79</f>
        <v>0</v>
      </c>
      <c r="F22" s="284">
        <f>①データ入力用!$D$80</f>
        <v>0</v>
      </c>
      <c r="G22" s="284" t="e">
        <f>①データ入力用!$D$82</f>
        <v>#VALUE!</v>
      </c>
      <c r="H22" s="284" t="str">
        <f>①データ入力用!$D$81</f>
        <v>//</v>
      </c>
      <c r="I22" s="78"/>
      <c r="J22" s="15" t="s">
        <v>123</v>
      </c>
      <c r="K22" s="284">
        <f>①データ入力用!$D$83</f>
        <v>0</v>
      </c>
      <c r="L22" s="284">
        <f>①データ入力用!$D$84</f>
        <v>0</v>
      </c>
      <c r="M22" s="284">
        <f>①データ入力用!$D$86</f>
        <v>0</v>
      </c>
      <c r="N22" s="78"/>
      <c r="O22" s="284" t="s">
        <v>312</v>
      </c>
      <c r="P22" s="284" t="s">
        <v>312</v>
      </c>
      <c r="Q22" s="295">
        <f t="shared" ref="Q22:Q31" si="0">$G$10</f>
        <v>0</v>
      </c>
      <c r="R22" s="289">
        <f t="shared" ref="R22:R31" si="1">$N$10</f>
        <v>0</v>
      </c>
    </row>
    <row r="23" spans="1:20" ht="16" customHeight="1" x14ac:dyDescent="0.85">
      <c r="A23" s="15">
        <v>2</v>
      </c>
      <c r="B23" s="280">
        <f>①データ入力用!$D$88</f>
        <v>0</v>
      </c>
      <c r="C23" s="281">
        <f>①データ入力用!$D$89</f>
        <v>0</v>
      </c>
      <c r="D23" s="282">
        <f>①データ入力用!$D$90</f>
        <v>0</v>
      </c>
      <c r="E23" s="283">
        <f>①データ入力用!$D$91</f>
        <v>0</v>
      </c>
      <c r="F23" s="284">
        <f>①データ入力用!$D$92</f>
        <v>0</v>
      </c>
      <c r="G23" s="284" t="e">
        <f>①データ入力用!$D$94</f>
        <v>#VALUE!</v>
      </c>
      <c r="H23" s="284" t="str">
        <f>①データ入力用!$D$93</f>
        <v>//</v>
      </c>
      <c r="I23" s="78"/>
      <c r="J23" s="15" t="s">
        <v>123</v>
      </c>
      <c r="K23" s="284">
        <f>①データ入力用!$D$95</f>
        <v>0</v>
      </c>
      <c r="L23" s="284">
        <f>①データ入力用!$D$96</f>
        <v>0</v>
      </c>
      <c r="M23" s="284">
        <f>①データ入力用!$D$98</f>
        <v>0</v>
      </c>
      <c r="N23" s="78"/>
      <c r="O23" s="284" t="s">
        <v>312</v>
      </c>
      <c r="P23" s="284" t="s">
        <v>312</v>
      </c>
      <c r="Q23" s="295">
        <f t="shared" si="0"/>
        <v>0</v>
      </c>
      <c r="R23" s="289">
        <f t="shared" si="1"/>
        <v>0</v>
      </c>
    </row>
    <row r="24" spans="1:20" ht="16" customHeight="1" x14ac:dyDescent="0.85">
      <c r="A24" s="15">
        <v>3</v>
      </c>
      <c r="B24" s="280">
        <f>①データ入力用!$D$100</f>
        <v>0</v>
      </c>
      <c r="C24" s="281">
        <f>①データ入力用!$D$101</f>
        <v>0</v>
      </c>
      <c r="D24" s="282">
        <f>①データ入力用!$D$102</f>
        <v>0</v>
      </c>
      <c r="E24" s="283">
        <f>①データ入力用!$D$103</f>
        <v>0</v>
      </c>
      <c r="F24" s="284">
        <f>①データ入力用!$D$104</f>
        <v>0</v>
      </c>
      <c r="G24" s="284" t="e">
        <f>①データ入力用!$D$106</f>
        <v>#VALUE!</v>
      </c>
      <c r="H24" s="284" t="str">
        <f>①データ入力用!$D$105</f>
        <v>//</v>
      </c>
      <c r="I24" s="78"/>
      <c r="J24" s="15" t="s">
        <v>123</v>
      </c>
      <c r="K24" s="284">
        <f>①データ入力用!$D$107</f>
        <v>0</v>
      </c>
      <c r="L24" s="284">
        <f>①データ入力用!$D$108</f>
        <v>0</v>
      </c>
      <c r="M24" s="284">
        <f>①データ入力用!$D$110</f>
        <v>0</v>
      </c>
      <c r="N24" s="78"/>
      <c r="O24" s="284" t="s">
        <v>312</v>
      </c>
      <c r="P24" s="284" t="s">
        <v>312</v>
      </c>
      <c r="Q24" s="295">
        <f t="shared" si="0"/>
        <v>0</v>
      </c>
      <c r="R24" s="289">
        <f t="shared" si="1"/>
        <v>0</v>
      </c>
    </row>
    <row r="25" spans="1:20" ht="16" customHeight="1" x14ac:dyDescent="0.85">
      <c r="A25" s="15">
        <v>4</v>
      </c>
      <c r="B25" s="280">
        <f>①データ入力用!$D$112</f>
        <v>0</v>
      </c>
      <c r="C25" s="281">
        <f>①データ入力用!$D$113</f>
        <v>0</v>
      </c>
      <c r="D25" s="282">
        <f>①データ入力用!$D$114</f>
        <v>0</v>
      </c>
      <c r="E25" s="283">
        <f>①データ入力用!$D$115</f>
        <v>0</v>
      </c>
      <c r="F25" s="284">
        <f>①データ入力用!$D$116</f>
        <v>0</v>
      </c>
      <c r="G25" s="284" t="e">
        <f>①データ入力用!$D$118</f>
        <v>#VALUE!</v>
      </c>
      <c r="H25" s="284" t="str">
        <f>①データ入力用!$D$117</f>
        <v>//</v>
      </c>
      <c r="I25" s="78"/>
      <c r="J25" s="15" t="s">
        <v>123</v>
      </c>
      <c r="K25" s="284">
        <f>①データ入力用!$D$119</f>
        <v>0</v>
      </c>
      <c r="L25" s="284">
        <f>①データ入力用!$D$120</f>
        <v>0</v>
      </c>
      <c r="M25" s="284">
        <f>①データ入力用!$D$122</f>
        <v>0</v>
      </c>
      <c r="N25" s="78"/>
      <c r="O25" s="284" t="s">
        <v>312</v>
      </c>
      <c r="P25" s="284" t="s">
        <v>312</v>
      </c>
      <c r="Q25" s="295">
        <f t="shared" si="0"/>
        <v>0</v>
      </c>
      <c r="R25" s="289">
        <f t="shared" si="1"/>
        <v>0</v>
      </c>
    </row>
    <row r="26" spans="1:20" ht="16" customHeight="1" x14ac:dyDescent="0.85">
      <c r="A26" s="15">
        <v>5</v>
      </c>
      <c r="B26" s="280">
        <f>①データ入力用!$D$124</f>
        <v>0</v>
      </c>
      <c r="C26" s="281">
        <f>①データ入力用!$D$125</f>
        <v>0</v>
      </c>
      <c r="D26" s="282">
        <f>①データ入力用!$D$126</f>
        <v>0</v>
      </c>
      <c r="E26" s="283">
        <f>①データ入力用!$D$127</f>
        <v>0</v>
      </c>
      <c r="F26" s="284">
        <f>①データ入力用!$D$128</f>
        <v>0</v>
      </c>
      <c r="G26" s="284" t="e">
        <f>①データ入力用!$D$130</f>
        <v>#VALUE!</v>
      </c>
      <c r="H26" s="284" t="str">
        <f>①データ入力用!$D$129</f>
        <v>//</v>
      </c>
      <c r="I26" s="78"/>
      <c r="J26" s="15" t="s">
        <v>123</v>
      </c>
      <c r="K26" s="284">
        <f>①データ入力用!$D$131</f>
        <v>0</v>
      </c>
      <c r="L26" s="284">
        <f>①データ入力用!$D$132</f>
        <v>0</v>
      </c>
      <c r="M26" s="284">
        <f>①データ入力用!$D$134</f>
        <v>0</v>
      </c>
      <c r="N26" s="78"/>
      <c r="O26" s="284" t="s">
        <v>312</v>
      </c>
      <c r="P26" s="284" t="s">
        <v>312</v>
      </c>
      <c r="Q26" s="295">
        <f t="shared" si="0"/>
        <v>0</v>
      </c>
      <c r="R26" s="289">
        <f t="shared" si="1"/>
        <v>0</v>
      </c>
    </row>
    <row r="27" spans="1:20" ht="16" customHeight="1" x14ac:dyDescent="0.85">
      <c r="A27" s="15">
        <v>6</v>
      </c>
      <c r="B27" s="280">
        <f>①データ入力用!$D$136</f>
        <v>0</v>
      </c>
      <c r="C27" s="281">
        <f>①データ入力用!$D$137</f>
        <v>0</v>
      </c>
      <c r="D27" s="282">
        <f>①データ入力用!$D$138</f>
        <v>0</v>
      </c>
      <c r="E27" s="283">
        <f>①データ入力用!$D$139</f>
        <v>0</v>
      </c>
      <c r="F27" s="284">
        <f>①データ入力用!$D$140</f>
        <v>0</v>
      </c>
      <c r="G27" s="284" t="e">
        <f>①データ入力用!$D$142</f>
        <v>#VALUE!</v>
      </c>
      <c r="H27" s="284" t="str">
        <f>①データ入力用!$D$141</f>
        <v>//</v>
      </c>
      <c r="I27" s="78"/>
      <c r="J27" s="15" t="s">
        <v>123</v>
      </c>
      <c r="K27" s="284">
        <f>①データ入力用!$D$143</f>
        <v>0</v>
      </c>
      <c r="L27" s="284">
        <f>①データ入力用!$D$144</f>
        <v>0</v>
      </c>
      <c r="M27" s="284">
        <f>①データ入力用!$D$146</f>
        <v>0</v>
      </c>
      <c r="N27" s="78"/>
      <c r="O27" s="284" t="s">
        <v>312</v>
      </c>
      <c r="P27" s="284" t="s">
        <v>312</v>
      </c>
      <c r="Q27" s="295">
        <f t="shared" si="0"/>
        <v>0</v>
      </c>
      <c r="R27" s="289">
        <f t="shared" si="1"/>
        <v>0</v>
      </c>
    </row>
    <row r="28" spans="1:20" ht="16" customHeight="1" x14ac:dyDescent="0.85">
      <c r="A28" s="15">
        <v>7</v>
      </c>
      <c r="B28" s="280">
        <f>①データ入力用!$D$148</f>
        <v>0</v>
      </c>
      <c r="C28" s="281">
        <f>①データ入力用!$D$149</f>
        <v>0</v>
      </c>
      <c r="D28" s="282">
        <f>①データ入力用!$D$150</f>
        <v>0</v>
      </c>
      <c r="E28" s="283">
        <f>①データ入力用!$D$151</f>
        <v>0</v>
      </c>
      <c r="F28" s="284">
        <f>①データ入力用!$D$152</f>
        <v>0</v>
      </c>
      <c r="G28" s="284" t="e">
        <f>①データ入力用!$D$154</f>
        <v>#VALUE!</v>
      </c>
      <c r="H28" s="284" t="str">
        <f>①データ入力用!$D$153</f>
        <v>//</v>
      </c>
      <c r="I28" s="78"/>
      <c r="J28" s="15" t="s">
        <v>123</v>
      </c>
      <c r="K28" s="284">
        <f>①データ入力用!$D$155</f>
        <v>0</v>
      </c>
      <c r="L28" s="284">
        <f>①データ入力用!$D$156</f>
        <v>0</v>
      </c>
      <c r="M28" s="284">
        <f>①データ入力用!$D$158</f>
        <v>0</v>
      </c>
      <c r="N28" s="78"/>
      <c r="O28" s="284" t="s">
        <v>312</v>
      </c>
      <c r="P28" s="284" t="s">
        <v>312</v>
      </c>
      <c r="Q28" s="295">
        <f t="shared" si="0"/>
        <v>0</v>
      </c>
      <c r="R28" s="289">
        <f t="shared" si="1"/>
        <v>0</v>
      </c>
    </row>
    <row r="29" spans="1:20" ht="16" customHeight="1" x14ac:dyDescent="0.85">
      <c r="A29" s="15">
        <v>8</v>
      </c>
      <c r="B29" s="280">
        <f>①データ入力用!$D$160</f>
        <v>0</v>
      </c>
      <c r="C29" s="281">
        <f>①データ入力用!$D$161</f>
        <v>0</v>
      </c>
      <c r="D29" s="282">
        <f>①データ入力用!$D$162</f>
        <v>0</v>
      </c>
      <c r="E29" s="283">
        <f>①データ入力用!$D$163</f>
        <v>0</v>
      </c>
      <c r="F29" s="284">
        <f>①データ入力用!$D$164</f>
        <v>0</v>
      </c>
      <c r="G29" s="284" t="e">
        <f>①データ入力用!$D$166</f>
        <v>#VALUE!</v>
      </c>
      <c r="H29" s="284" t="str">
        <f>①データ入力用!$D$165</f>
        <v>//</v>
      </c>
      <c r="I29" s="78"/>
      <c r="J29" s="15" t="s">
        <v>123</v>
      </c>
      <c r="K29" s="284">
        <f>①データ入力用!$D$167</f>
        <v>0</v>
      </c>
      <c r="L29" s="284">
        <f>①データ入力用!$D$168</f>
        <v>0</v>
      </c>
      <c r="M29" s="284">
        <f>①データ入力用!$D$170</f>
        <v>0</v>
      </c>
      <c r="N29" s="78"/>
      <c r="O29" s="284" t="s">
        <v>312</v>
      </c>
      <c r="P29" s="284" t="s">
        <v>312</v>
      </c>
      <c r="Q29" s="295">
        <f t="shared" si="0"/>
        <v>0</v>
      </c>
      <c r="R29" s="289">
        <f t="shared" si="1"/>
        <v>0</v>
      </c>
    </row>
    <row r="30" spans="1:20" ht="16" customHeight="1" x14ac:dyDescent="0.85">
      <c r="A30" s="15">
        <v>9</v>
      </c>
      <c r="B30" s="280">
        <f>①データ入力用!$D$172</f>
        <v>0</v>
      </c>
      <c r="C30" s="281">
        <f>①データ入力用!$D$173</f>
        <v>0</v>
      </c>
      <c r="D30" s="282">
        <f>①データ入力用!$D$174</f>
        <v>0</v>
      </c>
      <c r="E30" s="283">
        <f>①データ入力用!$D$175</f>
        <v>0</v>
      </c>
      <c r="F30" s="284">
        <f>①データ入力用!$D$176</f>
        <v>0</v>
      </c>
      <c r="G30" s="284" t="e">
        <f>①データ入力用!$D$178</f>
        <v>#VALUE!</v>
      </c>
      <c r="H30" s="284" t="str">
        <f>①データ入力用!$D$177</f>
        <v>//</v>
      </c>
      <c r="I30" s="78"/>
      <c r="J30" s="15" t="s">
        <v>123</v>
      </c>
      <c r="K30" s="284">
        <f>①データ入力用!$D$179</f>
        <v>0</v>
      </c>
      <c r="L30" s="284">
        <f>①データ入力用!$D$180</f>
        <v>0</v>
      </c>
      <c r="M30" s="284">
        <f>①データ入力用!$D$182</f>
        <v>0</v>
      </c>
      <c r="N30" s="78"/>
      <c r="O30" s="284" t="s">
        <v>312</v>
      </c>
      <c r="P30" s="284" t="s">
        <v>312</v>
      </c>
      <c r="Q30" s="295">
        <f t="shared" si="0"/>
        <v>0</v>
      </c>
      <c r="R30" s="289">
        <f t="shared" si="1"/>
        <v>0</v>
      </c>
    </row>
    <row r="31" spans="1:20" ht="16" customHeight="1" x14ac:dyDescent="0.85">
      <c r="A31" s="15">
        <v>10</v>
      </c>
      <c r="B31" s="280">
        <f>①データ入力用!$D$184</f>
        <v>0</v>
      </c>
      <c r="C31" s="281">
        <f>①データ入力用!$D$185</f>
        <v>0</v>
      </c>
      <c r="D31" s="282">
        <f>①データ入力用!$D$186</f>
        <v>0</v>
      </c>
      <c r="E31" s="283">
        <f>①データ入力用!$D$187</f>
        <v>0</v>
      </c>
      <c r="F31" s="284">
        <f>①データ入力用!$D$188</f>
        <v>0</v>
      </c>
      <c r="G31" s="284" t="e">
        <f>①データ入力用!$D$190</f>
        <v>#VALUE!</v>
      </c>
      <c r="H31" s="284" t="str">
        <f>①データ入力用!$D$189</f>
        <v>//</v>
      </c>
      <c r="I31" s="78"/>
      <c r="J31" s="15" t="s">
        <v>123</v>
      </c>
      <c r="K31" s="284">
        <f>①データ入力用!$D$191</f>
        <v>0</v>
      </c>
      <c r="L31" s="284">
        <f>①データ入力用!$D$192</f>
        <v>0</v>
      </c>
      <c r="M31" s="284">
        <f>①データ入力用!$D$194</f>
        <v>0</v>
      </c>
      <c r="N31" s="78"/>
      <c r="O31" s="284" t="s">
        <v>312</v>
      </c>
      <c r="P31" s="284" t="s">
        <v>312</v>
      </c>
      <c r="Q31" s="295">
        <f t="shared" si="0"/>
        <v>0</v>
      </c>
      <c r="R31" s="289">
        <f t="shared" si="1"/>
        <v>0</v>
      </c>
    </row>
    <row r="32" spans="1:20" ht="10" customHeight="1" x14ac:dyDescent="0.85">
      <c r="A32" s="291"/>
      <c r="B32" s="291"/>
      <c r="C32" s="291"/>
      <c r="D32" s="291"/>
      <c r="E32" s="291"/>
      <c r="F32" s="291"/>
      <c r="G32" s="291"/>
      <c r="H32" s="291"/>
      <c r="I32" s="291"/>
      <c r="J32" s="291"/>
      <c r="K32" s="291"/>
      <c r="L32" s="291"/>
      <c r="M32" s="291"/>
      <c r="N32" s="291"/>
      <c r="O32" s="291"/>
      <c r="P32" s="291"/>
      <c r="Q32" s="291"/>
      <c r="R32" s="1"/>
      <c r="S32" s="1"/>
      <c r="T32" s="1"/>
    </row>
    <row r="33" spans="1:18" ht="16" customHeight="1" x14ac:dyDescent="0.85">
      <c r="A33" s="276" t="s">
        <v>337</v>
      </c>
      <c r="B33" t="s">
        <v>370</v>
      </c>
      <c r="D33" s="2"/>
      <c r="I33" s="57" t="s">
        <v>322</v>
      </c>
    </row>
    <row r="34" spans="1:18" ht="16" customHeight="1" x14ac:dyDescent="0.85">
      <c r="A34" s="370"/>
      <c r="B34" s="367" t="s">
        <v>218</v>
      </c>
      <c r="C34" s="369"/>
      <c r="D34" s="367" t="s">
        <v>73</v>
      </c>
      <c r="E34" s="369"/>
      <c r="F34" s="318" t="s">
        <v>94</v>
      </c>
      <c r="G34" s="318" t="s">
        <v>310</v>
      </c>
      <c r="H34" s="318" t="s">
        <v>62</v>
      </c>
      <c r="I34" s="318" t="s">
        <v>325</v>
      </c>
      <c r="J34" s="273" t="s">
        <v>327</v>
      </c>
      <c r="K34" s="318" t="s">
        <v>303</v>
      </c>
      <c r="L34" s="273" t="s">
        <v>328</v>
      </c>
      <c r="M34" s="318" t="s">
        <v>305</v>
      </c>
      <c r="N34" s="367" t="s">
        <v>313</v>
      </c>
      <c r="O34" s="368"/>
      <c r="P34" s="369"/>
      <c r="Q34" s="357" t="str">
        <f>$G$9</f>
        <v>登録市町村名</v>
      </c>
      <c r="R34" s="357" t="s">
        <v>306</v>
      </c>
    </row>
    <row r="35" spans="1:18" ht="16" customHeight="1" x14ac:dyDescent="0.85">
      <c r="A35" s="371"/>
      <c r="B35" s="277" t="s">
        <v>37</v>
      </c>
      <c r="C35" s="278" t="s">
        <v>38</v>
      </c>
      <c r="D35" s="277" t="s">
        <v>323</v>
      </c>
      <c r="E35" s="278" t="s">
        <v>324</v>
      </c>
      <c r="F35" s="320"/>
      <c r="G35" s="320"/>
      <c r="H35" s="320"/>
      <c r="I35" s="320"/>
      <c r="J35" s="274" t="s">
        <v>326</v>
      </c>
      <c r="K35" s="320"/>
      <c r="L35" s="274" t="s">
        <v>329</v>
      </c>
      <c r="M35" s="320"/>
      <c r="N35" s="279" t="s">
        <v>314</v>
      </c>
      <c r="O35" s="279" t="s">
        <v>315</v>
      </c>
      <c r="P35" s="279" t="s">
        <v>316</v>
      </c>
      <c r="Q35" s="358"/>
      <c r="R35" s="358"/>
    </row>
    <row r="36" spans="1:18" ht="16" customHeight="1" x14ac:dyDescent="0.85">
      <c r="A36" s="292" t="s">
        <v>330</v>
      </c>
      <c r="B36" s="277" t="s">
        <v>39</v>
      </c>
      <c r="C36" s="278" t="s">
        <v>331</v>
      </c>
      <c r="D36" s="277" t="s">
        <v>41</v>
      </c>
      <c r="E36" s="278" t="s">
        <v>42</v>
      </c>
      <c r="F36" s="274" t="s">
        <v>290</v>
      </c>
      <c r="G36" s="274" t="s">
        <v>319</v>
      </c>
      <c r="H36" s="294">
        <v>40889</v>
      </c>
      <c r="I36" s="274" t="s">
        <v>332</v>
      </c>
      <c r="J36" s="274" t="s">
        <v>12</v>
      </c>
      <c r="K36" s="274">
        <v>1400188889</v>
      </c>
      <c r="L36" s="274" t="s">
        <v>333</v>
      </c>
      <c r="M36" s="274" t="s">
        <v>292</v>
      </c>
      <c r="N36" s="279" t="s">
        <v>317</v>
      </c>
      <c r="O36" s="279" t="s">
        <v>318</v>
      </c>
      <c r="P36" s="279" t="s">
        <v>318</v>
      </c>
      <c r="Q36" s="289">
        <f t="shared" ref="Q36:Q67" si="2">$G$10</f>
        <v>0</v>
      </c>
      <c r="R36" s="289">
        <f t="shared" ref="R36:R67" si="3">$N$10</f>
        <v>0</v>
      </c>
    </row>
    <row r="37" spans="1:18" ht="16" customHeight="1" x14ac:dyDescent="0.85">
      <c r="A37" s="14">
        <v>1</v>
      </c>
      <c r="B37" s="285"/>
      <c r="C37" s="286"/>
      <c r="D37" s="287"/>
      <c r="E37" s="288"/>
      <c r="F37" s="113"/>
      <c r="G37" s="113"/>
      <c r="H37" s="112" t="s">
        <v>230</v>
      </c>
      <c r="I37" s="112"/>
      <c r="J37" s="112"/>
      <c r="K37" s="112"/>
      <c r="L37" s="78"/>
      <c r="M37" s="113"/>
      <c r="N37" s="113"/>
      <c r="O37" s="113"/>
      <c r="P37" s="113"/>
      <c r="Q37" s="295">
        <f t="shared" si="2"/>
        <v>0</v>
      </c>
      <c r="R37" s="289">
        <f t="shared" si="3"/>
        <v>0</v>
      </c>
    </row>
    <row r="38" spans="1:18" ht="16" customHeight="1" x14ac:dyDescent="0.85">
      <c r="A38" s="14">
        <v>2</v>
      </c>
      <c r="B38" s="285"/>
      <c r="C38" s="286"/>
      <c r="D38" s="287"/>
      <c r="E38" s="288"/>
      <c r="F38" s="113"/>
      <c r="G38" s="113"/>
      <c r="H38" s="112" t="s">
        <v>230</v>
      </c>
      <c r="I38" s="112"/>
      <c r="J38" s="112"/>
      <c r="K38" s="112"/>
      <c r="L38" s="78"/>
      <c r="M38" s="113"/>
      <c r="N38" s="113"/>
      <c r="O38" s="113"/>
      <c r="P38" s="113"/>
      <c r="Q38" s="295">
        <f t="shared" si="2"/>
        <v>0</v>
      </c>
      <c r="R38" s="289">
        <f t="shared" si="3"/>
        <v>0</v>
      </c>
    </row>
    <row r="39" spans="1:18" ht="16" customHeight="1" x14ac:dyDescent="0.85">
      <c r="A39" s="14">
        <v>3</v>
      </c>
      <c r="B39" s="285"/>
      <c r="C39" s="286"/>
      <c r="D39" s="287"/>
      <c r="E39" s="288"/>
      <c r="F39" s="113"/>
      <c r="G39" s="113"/>
      <c r="H39" s="112" t="s">
        <v>230</v>
      </c>
      <c r="I39" s="112"/>
      <c r="J39" s="112"/>
      <c r="K39" s="112"/>
      <c r="L39" s="78"/>
      <c r="M39" s="113"/>
      <c r="N39" s="113"/>
      <c r="O39" s="113"/>
      <c r="P39" s="113"/>
      <c r="Q39" s="295">
        <f t="shared" si="2"/>
        <v>0</v>
      </c>
      <c r="R39" s="289">
        <f t="shared" si="3"/>
        <v>0</v>
      </c>
    </row>
    <row r="40" spans="1:18" ht="16" customHeight="1" x14ac:dyDescent="0.85">
      <c r="A40" s="14">
        <v>4</v>
      </c>
      <c r="B40" s="285"/>
      <c r="C40" s="286"/>
      <c r="D40" s="287"/>
      <c r="E40" s="288"/>
      <c r="F40" s="113"/>
      <c r="G40" s="113"/>
      <c r="H40" s="112" t="s">
        <v>230</v>
      </c>
      <c r="I40" s="112"/>
      <c r="J40" s="112"/>
      <c r="K40" s="112"/>
      <c r="L40" s="78"/>
      <c r="M40" s="113"/>
      <c r="N40" s="113"/>
      <c r="O40" s="113"/>
      <c r="P40" s="113"/>
      <c r="Q40" s="295">
        <f t="shared" si="2"/>
        <v>0</v>
      </c>
      <c r="R40" s="289">
        <f t="shared" si="3"/>
        <v>0</v>
      </c>
    </row>
    <row r="41" spans="1:18" ht="16" customHeight="1" x14ac:dyDescent="0.85">
      <c r="A41" s="14">
        <v>5</v>
      </c>
      <c r="B41" s="285"/>
      <c r="C41" s="286"/>
      <c r="D41" s="287"/>
      <c r="E41" s="288"/>
      <c r="F41" s="113"/>
      <c r="G41" s="113"/>
      <c r="H41" s="112" t="s">
        <v>230</v>
      </c>
      <c r="I41" s="112"/>
      <c r="J41" s="112"/>
      <c r="K41" s="112"/>
      <c r="L41" s="78"/>
      <c r="M41" s="113"/>
      <c r="N41" s="113"/>
      <c r="O41" s="113"/>
      <c r="P41" s="113"/>
      <c r="Q41" s="295">
        <f t="shared" si="2"/>
        <v>0</v>
      </c>
      <c r="R41" s="289">
        <f t="shared" si="3"/>
        <v>0</v>
      </c>
    </row>
    <row r="42" spans="1:18" ht="16" customHeight="1" x14ac:dyDescent="0.85">
      <c r="A42" s="14">
        <v>6</v>
      </c>
      <c r="B42" s="285"/>
      <c r="C42" s="286"/>
      <c r="D42" s="287"/>
      <c r="E42" s="288"/>
      <c r="F42" s="113"/>
      <c r="G42" s="113"/>
      <c r="H42" s="112" t="s">
        <v>230</v>
      </c>
      <c r="I42" s="112"/>
      <c r="J42" s="112"/>
      <c r="K42" s="112"/>
      <c r="L42" s="78"/>
      <c r="M42" s="113"/>
      <c r="N42" s="113"/>
      <c r="O42" s="113"/>
      <c r="P42" s="113"/>
      <c r="Q42" s="295">
        <f t="shared" si="2"/>
        <v>0</v>
      </c>
      <c r="R42" s="289">
        <f t="shared" si="3"/>
        <v>0</v>
      </c>
    </row>
    <row r="43" spans="1:18" ht="16" customHeight="1" x14ac:dyDescent="0.85">
      <c r="A43" s="14">
        <v>7</v>
      </c>
      <c r="B43" s="285"/>
      <c r="C43" s="286"/>
      <c r="D43" s="287"/>
      <c r="E43" s="288"/>
      <c r="F43" s="113"/>
      <c r="G43" s="113"/>
      <c r="H43" s="112" t="s">
        <v>230</v>
      </c>
      <c r="I43" s="112"/>
      <c r="J43" s="112"/>
      <c r="K43" s="112"/>
      <c r="L43" s="78"/>
      <c r="M43" s="113"/>
      <c r="N43" s="113"/>
      <c r="O43" s="113"/>
      <c r="P43" s="113"/>
      <c r="Q43" s="295">
        <f t="shared" si="2"/>
        <v>0</v>
      </c>
      <c r="R43" s="289">
        <f t="shared" si="3"/>
        <v>0</v>
      </c>
    </row>
    <row r="44" spans="1:18" ht="16" customHeight="1" x14ac:dyDescent="0.85">
      <c r="A44" s="14">
        <v>8</v>
      </c>
      <c r="B44" s="285"/>
      <c r="C44" s="286"/>
      <c r="D44" s="287"/>
      <c r="E44" s="288"/>
      <c r="F44" s="113"/>
      <c r="G44" s="113"/>
      <c r="H44" s="112" t="s">
        <v>230</v>
      </c>
      <c r="I44" s="112"/>
      <c r="J44" s="112"/>
      <c r="K44" s="112"/>
      <c r="L44" s="78"/>
      <c r="M44" s="113"/>
      <c r="N44" s="113"/>
      <c r="O44" s="113"/>
      <c r="P44" s="113"/>
      <c r="Q44" s="295">
        <f t="shared" si="2"/>
        <v>0</v>
      </c>
      <c r="R44" s="289">
        <f t="shared" si="3"/>
        <v>0</v>
      </c>
    </row>
    <row r="45" spans="1:18" ht="16" customHeight="1" x14ac:dyDescent="0.85">
      <c r="A45" s="14">
        <v>9</v>
      </c>
      <c r="B45" s="285"/>
      <c r="C45" s="286"/>
      <c r="D45" s="287"/>
      <c r="E45" s="288"/>
      <c r="F45" s="113"/>
      <c r="G45" s="113"/>
      <c r="H45" s="112" t="s">
        <v>230</v>
      </c>
      <c r="I45" s="112"/>
      <c r="J45" s="112"/>
      <c r="K45" s="112"/>
      <c r="L45" s="78"/>
      <c r="M45" s="113"/>
      <c r="N45" s="113"/>
      <c r="O45" s="113"/>
      <c r="P45" s="113"/>
      <c r="Q45" s="295">
        <f t="shared" si="2"/>
        <v>0</v>
      </c>
      <c r="R45" s="289">
        <f t="shared" si="3"/>
        <v>0</v>
      </c>
    </row>
    <row r="46" spans="1:18" ht="16" customHeight="1" x14ac:dyDescent="0.85">
      <c r="A46" s="14">
        <v>10</v>
      </c>
      <c r="B46" s="285"/>
      <c r="C46" s="286"/>
      <c r="D46" s="287"/>
      <c r="E46" s="288"/>
      <c r="F46" s="113"/>
      <c r="G46" s="113"/>
      <c r="H46" s="112" t="s">
        <v>230</v>
      </c>
      <c r="I46" s="112"/>
      <c r="J46" s="112"/>
      <c r="K46" s="112"/>
      <c r="L46" s="78"/>
      <c r="M46" s="113"/>
      <c r="N46" s="113"/>
      <c r="O46" s="113"/>
      <c r="P46" s="113"/>
      <c r="Q46" s="295">
        <f t="shared" si="2"/>
        <v>0</v>
      </c>
      <c r="R46" s="289">
        <f t="shared" si="3"/>
        <v>0</v>
      </c>
    </row>
    <row r="47" spans="1:18" ht="16" customHeight="1" x14ac:dyDescent="0.85">
      <c r="A47" s="14">
        <v>11</v>
      </c>
      <c r="B47" s="285"/>
      <c r="C47" s="286"/>
      <c r="D47" s="287"/>
      <c r="E47" s="288"/>
      <c r="F47" s="113"/>
      <c r="G47" s="113"/>
      <c r="H47" s="112" t="s">
        <v>230</v>
      </c>
      <c r="I47" s="112"/>
      <c r="J47" s="112"/>
      <c r="K47" s="112"/>
      <c r="L47" s="78"/>
      <c r="M47" s="113"/>
      <c r="N47" s="113"/>
      <c r="O47" s="113"/>
      <c r="P47" s="113"/>
      <c r="Q47" s="295">
        <f t="shared" si="2"/>
        <v>0</v>
      </c>
      <c r="R47" s="289">
        <f t="shared" si="3"/>
        <v>0</v>
      </c>
    </row>
    <row r="48" spans="1:18" ht="16" customHeight="1" x14ac:dyDescent="0.85">
      <c r="A48" s="14">
        <v>12</v>
      </c>
      <c r="B48" s="285"/>
      <c r="C48" s="286"/>
      <c r="D48" s="287"/>
      <c r="E48" s="288"/>
      <c r="F48" s="113"/>
      <c r="G48" s="113"/>
      <c r="H48" s="112" t="s">
        <v>230</v>
      </c>
      <c r="I48" s="112"/>
      <c r="J48" s="112"/>
      <c r="K48" s="112"/>
      <c r="L48" s="78"/>
      <c r="M48" s="113"/>
      <c r="N48" s="113"/>
      <c r="O48" s="113"/>
      <c r="P48" s="113"/>
      <c r="Q48" s="295">
        <f t="shared" si="2"/>
        <v>0</v>
      </c>
      <c r="R48" s="289">
        <f t="shared" si="3"/>
        <v>0</v>
      </c>
    </row>
    <row r="49" spans="1:18" ht="16" customHeight="1" x14ac:dyDescent="0.85">
      <c r="A49" s="14">
        <v>13</v>
      </c>
      <c r="B49" s="285"/>
      <c r="C49" s="286"/>
      <c r="D49" s="287"/>
      <c r="E49" s="288"/>
      <c r="F49" s="113"/>
      <c r="G49" s="113"/>
      <c r="H49" s="112" t="s">
        <v>230</v>
      </c>
      <c r="I49" s="112"/>
      <c r="J49" s="112"/>
      <c r="K49" s="112"/>
      <c r="L49" s="78"/>
      <c r="M49" s="113"/>
      <c r="N49" s="113"/>
      <c r="O49" s="113"/>
      <c r="P49" s="113"/>
      <c r="Q49" s="295">
        <f t="shared" si="2"/>
        <v>0</v>
      </c>
      <c r="R49" s="289">
        <f t="shared" si="3"/>
        <v>0</v>
      </c>
    </row>
    <row r="50" spans="1:18" ht="16" customHeight="1" x14ac:dyDescent="0.85">
      <c r="A50" s="14">
        <v>14</v>
      </c>
      <c r="B50" s="285"/>
      <c r="C50" s="286"/>
      <c r="D50" s="287"/>
      <c r="E50" s="288"/>
      <c r="F50" s="113"/>
      <c r="G50" s="113"/>
      <c r="H50" s="112" t="s">
        <v>230</v>
      </c>
      <c r="I50" s="112"/>
      <c r="J50" s="112"/>
      <c r="K50" s="112"/>
      <c r="L50" s="78"/>
      <c r="M50" s="113"/>
      <c r="N50" s="113"/>
      <c r="O50" s="113"/>
      <c r="P50" s="113"/>
      <c r="Q50" s="295">
        <f t="shared" si="2"/>
        <v>0</v>
      </c>
      <c r="R50" s="289">
        <f t="shared" si="3"/>
        <v>0</v>
      </c>
    </row>
    <row r="51" spans="1:18" ht="16" customHeight="1" x14ac:dyDescent="0.85">
      <c r="A51" s="14">
        <v>15</v>
      </c>
      <c r="B51" s="285"/>
      <c r="C51" s="286"/>
      <c r="D51" s="287"/>
      <c r="E51" s="288"/>
      <c r="F51" s="113"/>
      <c r="G51" s="113"/>
      <c r="H51" s="112" t="s">
        <v>230</v>
      </c>
      <c r="I51" s="112"/>
      <c r="J51" s="112"/>
      <c r="K51" s="112"/>
      <c r="L51" s="78"/>
      <c r="M51" s="113"/>
      <c r="N51" s="113"/>
      <c r="O51" s="113"/>
      <c r="P51" s="113"/>
      <c r="Q51" s="295">
        <f t="shared" si="2"/>
        <v>0</v>
      </c>
      <c r="R51" s="289">
        <f t="shared" si="3"/>
        <v>0</v>
      </c>
    </row>
    <row r="52" spans="1:18" ht="16" customHeight="1" x14ac:dyDescent="0.85">
      <c r="A52" s="14">
        <v>16</v>
      </c>
      <c r="B52" s="285"/>
      <c r="C52" s="286"/>
      <c r="D52" s="287"/>
      <c r="E52" s="288"/>
      <c r="F52" s="113"/>
      <c r="G52" s="113"/>
      <c r="H52" s="112" t="s">
        <v>230</v>
      </c>
      <c r="I52" s="112"/>
      <c r="J52" s="112"/>
      <c r="K52" s="112"/>
      <c r="L52" s="78"/>
      <c r="M52" s="113"/>
      <c r="N52" s="113"/>
      <c r="O52" s="113"/>
      <c r="P52" s="113"/>
      <c r="Q52" s="295">
        <f t="shared" si="2"/>
        <v>0</v>
      </c>
      <c r="R52" s="289">
        <f t="shared" si="3"/>
        <v>0</v>
      </c>
    </row>
    <row r="53" spans="1:18" ht="16" customHeight="1" x14ac:dyDescent="0.85">
      <c r="A53" s="14">
        <v>17</v>
      </c>
      <c r="B53" s="285"/>
      <c r="C53" s="286"/>
      <c r="D53" s="287"/>
      <c r="E53" s="288"/>
      <c r="F53" s="113"/>
      <c r="G53" s="113"/>
      <c r="H53" s="112" t="s">
        <v>230</v>
      </c>
      <c r="I53" s="112"/>
      <c r="J53" s="112"/>
      <c r="K53" s="112"/>
      <c r="L53" s="78"/>
      <c r="M53" s="113"/>
      <c r="N53" s="113"/>
      <c r="O53" s="113"/>
      <c r="P53" s="113"/>
      <c r="Q53" s="295">
        <f t="shared" si="2"/>
        <v>0</v>
      </c>
      <c r="R53" s="289">
        <f t="shared" si="3"/>
        <v>0</v>
      </c>
    </row>
    <row r="54" spans="1:18" ht="16" customHeight="1" x14ac:dyDescent="0.85">
      <c r="A54" s="14">
        <v>18</v>
      </c>
      <c r="B54" s="285"/>
      <c r="C54" s="286"/>
      <c r="D54" s="287"/>
      <c r="E54" s="288"/>
      <c r="F54" s="113"/>
      <c r="G54" s="113"/>
      <c r="H54" s="112" t="s">
        <v>230</v>
      </c>
      <c r="I54" s="112"/>
      <c r="J54" s="112"/>
      <c r="K54" s="112"/>
      <c r="L54" s="78"/>
      <c r="M54" s="113"/>
      <c r="N54" s="113"/>
      <c r="O54" s="113"/>
      <c r="P54" s="113"/>
      <c r="Q54" s="295">
        <f t="shared" si="2"/>
        <v>0</v>
      </c>
      <c r="R54" s="289">
        <f t="shared" si="3"/>
        <v>0</v>
      </c>
    </row>
    <row r="55" spans="1:18" ht="16" customHeight="1" x14ac:dyDescent="0.85">
      <c r="A55" s="14">
        <v>19</v>
      </c>
      <c r="B55" s="285"/>
      <c r="C55" s="286"/>
      <c r="D55" s="287"/>
      <c r="E55" s="288"/>
      <c r="F55" s="113"/>
      <c r="G55" s="113"/>
      <c r="H55" s="112" t="s">
        <v>230</v>
      </c>
      <c r="I55" s="112"/>
      <c r="J55" s="112"/>
      <c r="K55" s="112"/>
      <c r="L55" s="78"/>
      <c r="M55" s="113"/>
      <c r="N55" s="113"/>
      <c r="O55" s="113"/>
      <c r="P55" s="113"/>
      <c r="Q55" s="295">
        <f t="shared" si="2"/>
        <v>0</v>
      </c>
      <c r="R55" s="289">
        <f t="shared" si="3"/>
        <v>0</v>
      </c>
    </row>
    <row r="56" spans="1:18" ht="16" customHeight="1" x14ac:dyDescent="0.85">
      <c r="A56" s="14">
        <v>20</v>
      </c>
      <c r="B56" s="285"/>
      <c r="C56" s="286"/>
      <c r="D56" s="287"/>
      <c r="E56" s="288"/>
      <c r="F56" s="113"/>
      <c r="G56" s="113"/>
      <c r="H56" s="112" t="s">
        <v>230</v>
      </c>
      <c r="I56" s="112"/>
      <c r="J56" s="112"/>
      <c r="K56" s="112"/>
      <c r="L56" s="78"/>
      <c r="M56" s="113"/>
      <c r="N56" s="113"/>
      <c r="O56" s="113"/>
      <c r="P56" s="113"/>
      <c r="Q56" s="295">
        <f t="shared" si="2"/>
        <v>0</v>
      </c>
      <c r="R56" s="289">
        <f t="shared" si="3"/>
        <v>0</v>
      </c>
    </row>
    <row r="57" spans="1:18" ht="16" customHeight="1" x14ac:dyDescent="0.85">
      <c r="A57" s="14">
        <v>21</v>
      </c>
      <c r="B57" s="285"/>
      <c r="C57" s="286"/>
      <c r="D57" s="287"/>
      <c r="E57" s="288"/>
      <c r="F57" s="113"/>
      <c r="G57" s="113"/>
      <c r="H57" s="112" t="s">
        <v>230</v>
      </c>
      <c r="I57" s="112"/>
      <c r="J57" s="112"/>
      <c r="K57" s="112"/>
      <c r="L57" s="78"/>
      <c r="M57" s="113"/>
      <c r="N57" s="113"/>
      <c r="O57" s="113"/>
      <c r="P57" s="113"/>
      <c r="Q57" s="295">
        <f t="shared" si="2"/>
        <v>0</v>
      </c>
      <c r="R57" s="289">
        <f t="shared" si="3"/>
        <v>0</v>
      </c>
    </row>
    <row r="58" spans="1:18" ht="16" customHeight="1" x14ac:dyDescent="0.85">
      <c r="A58" s="14">
        <v>22</v>
      </c>
      <c r="B58" s="285"/>
      <c r="C58" s="286"/>
      <c r="D58" s="287"/>
      <c r="E58" s="288"/>
      <c r="F58" s="113"/>
      <c r="G58" s="113"/>
      <c r="H58" s="112" t="s">
        <v>230</v>
      </c>
      <c r="I58" s="112"/>
      <c r="J58" s="112"/>
      <c r="K58" s="112"/>
      <c r="L58" s="78"/>
      <c r="M58" s="113"/>
      <c r="N58" s="113"/>
      <c r="O58" s="113"/>
      <c r="P58" s="113"/>
      <c r="Q58" s="295">
        <f t="shared" si="2"/>
        <v>0</v>
      </c>
      <c r="R58" s="289">
        <f t="shared" si="3"/>
        <v>0</v>
      </c>
    </row>
    <row r="59" spans="1:18" ht="16" customHeight="1" x14ac:dyDescent="0.85">
      <c r="A59" s="14">
        <v>23</v>
      </c>
      <c r="B59" s="285"/>
      <c r="C59" s="286"/>
      <c r="D59" s="287"/>
      <c r="E59" s="288"/>
      <c r="F59" s="113"/>
      <c r="G59" s="113"/>
      <c r="H59" s="112" t="s">
        <v>230</v>
      </c>
      <c r="I59" s="112"/>
      <c r="J59" s="112"/>
      <c r="K59" s="112"/>
      <c r="L59" s="78"/>
      <c r="M59" s="113"/>
      <c r="N59" s="113"/>
      <c r="O59" s="113"/>
      <c r="P59" s="113"/>
      <c r="Q59" s="295">
        <f t="shared" si="2"/>
        <v>0</v>
      </c>
      <c r="R59" s="289">
        <f t="shared" si="3"/>
        <v>0</v>
      </c>
    </row>
    <row r="60" spans="1:18" ht="16" customHeight="1" x14ac:dyDescent="0.85">
      <c r="A60" s="14">
        <v>24</v>
      </c>
      <c r="B60" s="285"/>
      <c r="C60" s="286"/>
      <c r="D60" s="287"/>
      <c r="E60" s="288"/>
      <c r="F60" s="113"/>
      <c r="G60" s="113"/>
      <c r="H60" s="112" t="s">
        <v>230</v>
      </c>
      <c r="I60" s="112"/>
      <c r="J60" s="112"/>
      <c r="K60" s="112"/>
      <c r="L60" s="78"/>
      <c r="M60" s="113"/>
      <c r="N60" s="113"/>
      <c r="O60" s="113"/>
      <c r="P60" s="113"/>
      <c r="Q60" s="295">
        <f t="shared" si="2"/>
        <v>0</v>
      </c>
      <c r="R60" s="289">
        <f t="shared" si="3"/>
        <v>0</v>
      </c>
    </row>
    <row r="61" spans="1:18" ht="16" customHeight="1" x14ac:dyDescent="0.85">
      <c r="A61" s="14">
        <v>25</v>
      </c>
      <c r="B61" s="285"/>
      <c r="C61" s="286"/>
      <c r="D61" s="287"/>
      <c r="E61" s="288"/>
      <c r="F61" s="113"/>
      <c r="G61" s="113"/>
      <c r="H61" s="112" t="s">
        <v>230</v>
      </c>
      <c r="I61" s="112"/>
      <c r="J61" s="112"/>
      <c r="K61" s="112"/>
      <c r="L61" s="78"/>
      <c r="M61" s="113"/>
      <c r="N61" s="113"/>
      <c r="O61" s="113"/>
      <c r="P61" s="113"/>
      <c r="Q61" s="295">
        <f t="shared" si="2"/>
        <v>0</v>
      </c>
      <c r="R61" s="289">
        <f t="shared" si="3"/>
        <v>0</v>
      </c>
    </row>
    <row r="62" spans="1:18" ht="16" customHeight="1" x14ac:dyDescent="0.85">
      <c r="A62" s="14">
        <v>26</v>
      </c>
      <c r="B62" s="285"/>
      <c r="C62" s="286"/>
      <c r="D62" s="287"/>
      <c r="E62" s="288"/>
      <c r="F62" s="113"/>
      <c r="G62" s="113"/>
      <c r="H62" s="112" t="s">
        <v>230</v>
      </c>
      <c r="I62" s="112"/>
      <c r="J62" s="112"/>
      <c r="K62" s="112"/>
      <c r="L62" s="78"/>
      <c r="M62" s="113"/>
      <c r="N62" s="113"/>
      <c r="O62" s="113"/>
      <c r="P62" s="113"/>
      <c r="Q62" s="295">
        <f t="shared" si="2"/>
        <v>0</v>
      </c>
      <c r="R62" s="289">
        <f t="shared" si="3"/>
        <v>0</v>
      </c>
    </row>
    <row r="63" spans="1:18" ht="16" customHeight="1" x14ac:dyDescent="0.85">
      <c r="A63" s="14">
        <v>27</v>
      </c>
      <c r="B63" s="285"/>
      <c r="C63" s="286"/>
      <c r="D63" s="287"/>
      <c r="E63" s="288"/>
      <c r="F63" s="113"/>
      <c r="G63" s="113"/>
      <c r="H63" s="112" t="s">
        <v>230</v>
      </c>
      <c r="I63" s="112"/>
      <c r="J63" s="112"/>
      <c r="K63" s="112"/>
      <c r="L63" s="78"/>
      <c r="M63" s="113"/>
      <c r="N63" s="113"/>
      <c r="O63" s="113"/>
      <c r="P63" s="113"/>
      <c r="Q63" s="295">
        <f t="shared" si="2"/>
        <v>0</v>
      </c>
      <c r="R63" s="289">
        <f t="shared" si="3"/>
        <v>0</v>
      </c>
    </row>
    <row r="64" spans="1:18" ht="16" customHeight="1" x14ac:dyDescent="0.85">
      <c r="A64" s="14">
        <v>28</v>
      </c>
      <c r="B64" s="285"/>
      <c r="C64" s="286"/>
      <c r="D64" s="287"/>
      <c r="E64" s="288"/>
      <c r="F64" s="113"/>
      <c r="G64" s="113"/>
      <c r="H64" s="112" t="s">
        <v>230</v>
      </c>
      <c r="I64" s="112"/>
      <c r="J64" s="112"/>
      <c r="K64" s="112"/>
      <c r="L64" s="78"/>
      <c r="M64" s="113"/>
      <c r="N64" s="113"/>
      <c r="O64" s="113"/>
      <c r="P64" s="113"/>
      <c r="Q64" s="295">
        <f t="shared" si="2"/>
        <v>0</v>
      </c>
      <c r="R64" s="289">
        <f t="shared" si="3"/>
        <v>0</v>
      </c>
    </row>
    <row r="65" spans="1:18" ht="16" customHeight="1" x14ac:dyDescent="0.85">
      <c r="A65" s="14">
        <v>29</v>
      </c>
      <c r="B65" s="285"/>
      <c r="C65" s="286"/>
      <c r="D65" s="287"/>
      <c r="E65" s="288"/>
      <c r="F65" s="113"/>
      <c r="G65" s="113"/>
      <c r="H65" s="112" t="s">
        <v>230</v>
      </c>
      <c r="I65" s="112"/>
      <c r="J65" s="112"/>
      <c r="K65" s="112"/>
      <c r="L65" s="78"/>
      <c r="M65" s="113"/>
      <c r="N65" s="113"/>
      <c r="O65" s="113"/>
      <c r="P65" s="113"/>
      <c r="Q65" s="295">
        <f t="shared" si="2"/>
        <v>0</v>
      </c>
      <c r="R65" s="289">
        <f t="shared" si="3"/>
        <v>0</v>
      </c>
    </row>
    <row r="66" spans="1:18" ht="16" customHeight="1" x14ac:dyDescent="0.85">
      <c r="A66" s="14">
        <v>30</v>
      </c>
      <c r="B66" s="285"/>
      <c r="C66" s="286"/>
      <c r="D66" s="287"/>
      <c r="E66" s="288"/>
      <c r="F66" s="113"/>
      <c r="G66" s="113"/>
      <c r="H66" s="112" t="s">
        <v>230</v>
      </c>
      <c r="I66" s="112"/>
      <c r="J66" s="112"/>
      <c r="K66" s="112"/>
      <c r="L66" s="78"/>
      <c r="M66" s="113"/>
      <c r="N66" s="113"/>
      <c r="O66" s="113"/>
      <c r="P66" s="113"/>
      <c r="Q66" s="295">
        <f t="shared" si="2"/>
        <v>0</v>
      </c>
      <c r="R66" s="289">
        <f t="shared" si="3"/>
        <v>0</v>
      </c>
    </row>
    <row r="67" spans="1:18" ht="16" customHeight="1" x14ac:dyDescent="0.85">
      <c r="A67" s="14">
        <v>31</v>
      </c>
      <c r="B67" s="285"/>
      <c r="C67" s="286"/>
      <c r="D67" s="287"/>
      <c r="E67" s="288"/>
      <c r="F67" s="113"/>
      <c r="G67" s="113"/>
      <c r="H67" s="112" t="s">
        <v>230</v>
      </c>
      <c r="I67" s="112"/>
      <c r="J67" s="112"/>
      <c r="K67" s="112"/>
      <c r="L67" s="78"/>
      <c r="M67" s="113"/>
      <c r="N67" s="113"/>
      <c r="O67" s="113"/>
      <c r="P67" s="113"/>
      <c r="Q67" s="295">
        <f t="shared" si="2"/>
        <v>0</v>
      </c>
      <c r="R67" s="289">
        <f t="shared" si="3"/>
        <v>0</v>
      </c>
    </row>
    <row r="68" spans="1:18" ht="16" customHeight="1" x14ac:dyDescent="0.85">
      <c r="A68" s="14">
        <v>32</v>
      </c>
      <c r="B68" s="285"/>
      <c r="C68" s="286"/>
      <c r="D68" s="287"/>
      <c r="E68" s="288"/>
      <c r="F68" s="113"/>
      <c r="G68" s="113"/>
      <c r="H68" s="112" t="s">
        <v>230</v>
      </c>
      <c r="I68" s="112"/>
      <c r="J68" s="112"/>
      <c r="K68" s="112"/>
      <c r="L68" s="78"/>
      <c r="M68" s="113"/>
      <c r="N68" s="113"/>
      <c r="O68" s="113"/>
      <c r="P68" s="113"/>
      <c r="Q68" s="295">
        <f t="shared" ref="Q68:Q86" si="4">$G$10</f>
        <v>0</v>
      </c>
      <c r="R68" s="289">
        <f t="shared" ref="R68:R86" si="5">$N$10</f>
        <v>0</v>
      </c>
    </row>
    <row r="69" spans="1:18" ht="16" customHeight="1" x14ac:dyDescent="0.85">
      <c r="A69" s="14">
        <v>33</v>
      </c>
      <c r="B69" s="285"/>
      <c r="C69" s="286"/>
      <c r="D69" s="287"/>
      <c r="E69" s="288"/>
      <c r="F69" s="113"/>
      <c r="G69" s="113"/>
      <c r="H69" s="112" t="s">
        <v>230</v>
      </c>
      <c r="I69" s="112"/>
      <c r="J69" s="112"/>
      <c r="K69" s="112"/>
      <c r="L69" s="78"/>
      <c r="M69" s="113"/>
      <c r="N69" s="113"/>
      <c r="O69" s="113"/>
      <c r="P69" s="113"/>
      <c r="Q69" s="295">
        <f t="shared" si="4"/>
        <v>0</v>
      </c>
      <c r="R69" s="289">
        <f t="shared" si="5"/>
        <v>0</v>
      </c>
    </row>
    <row r="70" spans="1:18" ht="16" customHeight="1" x14ac:dyDescent="0.85">
      <c r="A70" s="14">
        <v>34</v>
      </c>
      <c r="B70" s="285"/>
      <c r="C70" s="286"/>
      <c r="D70" s="287"/>
      <c r="E70" s="288"/>
      <c r="F70" s="113"/>
      <c r="G70" s="113"/>
      <c r="H70" s="112" t="s">
        <v>230</v>
      </c>
      <c r="I70" s="112"/>
      <c r="J70" s="112"/>
      <c r="K70" s="112"/>
      <c r="L70" s="78"/>
      <c r="M70" s="113"/>
      <c r="N70" s="113"/>
      <c r="O70" s="113"/>
      <c r="P70" s="113"/>
      <c r="Q70" s="295">
        <f t="shared" si="4"/>
        <v>0</v>
      </c>
      <c r="R70" s="289">
        <f t="shared" si="5"/>
        <v>0</v>
      </c>
    </row>
    <row r="71" spans="1:18" ht="16" customHeight="1" x14ac:dyDescent="0.85">
      <c r="A71" s="14">
        <v>35</v>
      </c>
      <c r="B71" s="285"/>
      <c r="C71" s="286"/>
      <c r="D71" s="287"/>
      <c r="E71" s="288"/>
      <c r="F71" s="113"/>
      <c r="G71" s="113"/>
      <c r="H71" s="112" t="s">
        <v>230</v>
      </c>
      <c r="I71" s="112"/>
      <c r="J71" s="112"/>
      <c r="K71" s="112"/>
      <c r="L71" s="78"/>
      <c r="M71" s="113"/>
      <c r="N71" s="113"/>
      <c r="O71" s="113"/>
      <c r="P71" s="113"/>
      <c r="Q71" s="295">
        <f t="shared" si="4"/>
        <v>0</v>
      </c>
      <c r="R71" s="289">
        <f t="shared" si="5"/>
        <v>0</v>
      </c>
    </row>
    <row r="72" spans="1:18" ht="16" customHeight="1" x14ac:dyDescent="0.85">
      <c r="A72" s="14">
        <v>36</v>
      </c>
      <c r="B72" s="285"/>
      <c r="C72" s="286"/>
      <c r="D72" s="287"/>
      <c r="E72" s="288"/>
      <c r="F72" s="113"/>
      <c r="G72" s="113"/>
      <c r="H72" s="112" t="s">
        <v>230</v>
      </c>
      <c r="I72" s="112"/>
      <c r="J72" s="112"/>
      <c r="K72" s="112"/>
      <c r="L72" s="78"/>
      <c r="M72" s="113"/>
      <c r="N72" s="113"/>
      <c r="O72" s="113"/>
      <c r="P72" s="113"/>
      <c r="Q72" s="295">
        <f t="shared" si="4"/>
        <v>0</v>
      </c>
      <c r="R72" s="289">
        <f t="shared" si="5"/>
        <v>0</v>
      </c>
    </row>
    <row r="73" spans="1:18" ht="16" customHeight="1" x14ac:dyDescent="0.85">
      <c r="A73" s="14">
        <v>37</v>
      </c>
      <c r="B73" s="285"/>
      <c r="C73" s="286"/>
      <c r="D73" s="287"/>
      <c r="E73" s="288"/>
      <c r="F73" s="113"/>
      <c r="G73" s="113"/>
      <c r="H73" s="112" t="s">
        <v>230</v>
      </c>
      <c r="I73" s="112"/>
      <c r="J73" s="112"/>
      <c r="K73" s="112"/>
      <c r="L73" s="78"/>
      <c r="M73" s="113"/>
      <c r="N73" s="113"/>
      <c r="O73" s="113"/>
      <c r="P73" s="113"/>
      <c r="Q73" s="295">
        <f t="shared" si="4"/>
        <v>0</v>
      </c>
      <c r="R73" s="289">
        <f t="shared" si="5"/>
        <v>0</v>
      </c>
    </row>
    <row r="74" spans="1:18" ht="16" customHeight="1" x14ac:dyDescent="0.85">
      <c r="A74" s="14">
        <v>38</v>
      </c>
      <c r="B74" s="285"/>
      <c r="C74" s="286"/>
      <c r="D74" s="287"/>
      <c r="E74" s="288"/>
      <c r="F74" s="113"/>
      <c r="G74" s="113"/>
      <c r="H74" s="112" t="s">
        <v>230</v>
      </c>
      <c r="I74" s="112"/>
      <c r="J74" s="112"/>
      <c r="K74" s="112"/>
      <c r="L74" s="78"/>
      <c r="M74" s="113"/>
      <c r="N74" s="113"/>
      <c r="O74" s="113"/>
      <c r="P74" s="113"/>
      <c r="Q74" s="295">
        <f t="shared" si="4"/>
        <v>0</v>
      </c>
      <c r="R74" s="289">
        <f t="shared" si="5"/>
        <v>0</v>
      </c>
    </row>
    <row r="75" spans="1:18" ht="16" customHeight="1" x14ac:dyDescent="0.85">
      <c r="A75" s="14">
        <v>39</v>
      </c>
      <c r="B75" s="285"/>
      <c r="C75" s="286"/>
      <c r="D75" s="287"/>
      <c r="E75" s="288"/>
      <c r="F75" s="113"/>
      <c r="G75" s="113"/>
      <c r="H75" s="112" t="s">
        <v>230</v>
      </c>
      <c r="I75" s="112"/>
      <c r="J75" s="112"/>
      <c r="K75" s="112"/>
      <c r="L75" s="78"/>
      <c r="M75" s="113"/>
      <c r="N75" s="113"/>
      <c r="O75" s="113"/>
      <c r="P75" s="113"/>
      <c r="Q75" s="295">
        <f t="shared" si="4"/>
        <v>0</v>
      </c>
      <c r="R75" s="289">
        <f t="shared" si="5"/>
        <v>0</v>
      </c>
    </row>
    <row r="76" spans="1:18" ht="16" customHeight="1" x14ac:dyDescent="0.85">
      <c r="A76" s="14">
        <v>40</v>
      </c>
      <c r="B76" s="285"/>
      <c r="C76" s="286"/>
      <c r="D76" s="287"/>
      <c r="E76" s="288"/>
      <c r="F76" s="113"/>
      <c r="G76" s="113"/>
      <c r="H76" s="112" t="s">
        <v>230</v>
      </c>
      <c r="I76" s="112"/>
      <c r="J76" s="112"/>
      <c r="K76" s="112"/>
      <c r="L76" s="78"/>
      <c r="M76" s="113"/>
      <c r="N76" s="113"/>
      <c r="O76" s="113"/>
      <c r="P76" s="113"/>
      <c r="Q76" s="295">
        <f t="shared" si="4"/>
        <v>0</v>
      </c>
      <c r="R76" s="289">
        <f t="shared" si="5"/>
        <v>0</v>
      </c>
    </row>
    <row r="77" spans="1:18" ht="16" customHeight="1" x14ac:dyDescent="0.85">
      <c r="A77" s="14">
        <v>41</v>
      </c>
      <c r="B77" s="285"/>
      <c r="C77" s="286"/>
      <c r="D77" s="287"/>
      <c r="E77" s="288"/>
      <c r="F77" s="113"/>
      <c r="G77" s="113"/>
      <c r="H77" s="112" t="s">
        <v>230</v>
      </c>
      <c r="I77" s="112"/>
      <c r="J77" s="112"/>
      <c r="K77" s="112"/>
      <c r="L77" s="78"/>
      <c r="M77" s="113"/>
      <c r="N77" s="113"/>
      <c r="O77" s="113"/>
      <c r="P77" s="113"/>
      <c r="Q77" s="295">
        <f t="shared" si="4"/>
        <v>0</v>
      </c>
      <c r="R77" s="289">
        <f t="shared" si="5"/>
        <v>0</v>
      </c>
    </row>
    <row r="78" spans="1:18" ht="16" customHeight="1" x14ac:dyDescent="0.85">
      <c r="A78" s="14">
        <v>42</v>
      </c>
      <c r="B78" s="285"/>
      <c r="C78" s="286"/>
      <c r="D78" s="287"/>
      <c r="E78" s="288"/>
      <c r="F78" s="113"/>
      <c r="G78" s="113"/>
      <c r="H78" s="112" t="s">
        <v>230</v>
      </c>
      <c r="I78" s="112"/>
      <c r="J78" s="112"/>
      <c r="K78" s="112"/>
      <c r="L78" s="78"/>
      <c r="M78" s="113"/>
      <c r="N78" s="113"/>
      <c r="O78" s="113"/>
      <c r="P78" s="113"/>
      <c r="Q78" s="295">
        <f t="shared" si="4"/>
        <v>0</v>
      </c>
      <c r="R78" s="289">
        <f t="shared" si="5"/>
        <v>0</v>
      </c>
    </row>
    <row r="79" spans="1:18" ht="16" customHeight="1" x14ac:dyDescent="0.85">
      <c r="A79" s="14">
        <v>43</v>
      </c>
      <c r="B79" s="285"/>
      <c r="C79" s="286"/>
      <c r="D79" s="287"/>
      <c r="E79" s="288"/>
      <c r="F79" s="113"/>
      <c r="G79" s="113"/>
      <c r="H79" s="112" t="s">
        <v>230</v>
      </c>
      <c r="I79" s="112"/>
      <c r="J79" s="112"/>
      <c r="K79" s="112"/>
      <c r="L79" s="78"/>
      <c r="M79" s="113"/>
      <c r="N79" s="113"/>
      <c r="O79" s="113"/>
      <c r="P79" s="113"/>
      <c r="Q79" s="295">
        <f t="shared" si="4"/>
        <v>0</v>
      </c>
      <c r="R79" s="289">
        <f t="shared" si="5"/>
        <v>0</v>
      </c>
    </row>
    <row r="80" spans="1:18" ht="16" customHeight="1" x14ac:dyDescent="0.85">
      <c r="A80" s="14">
        <v>44</v>
      </c>
      <c r="B80" s="285"/>
      <c r="C80" s="286"/>
      <c r="D80" s="287"/>
      <c r="E80" s="288"/>
      <c r="F80" s="113"/>
      <c r="G80" s="113"/>
      <c r="H80" s="112" t="s">
        <v>230</v>
      </c>
      <c r="I80" s="112"/>
      <c r="J80" s="112"/>
      <c r="K80" s="112"/>
      <c r="L80" s="78"/>
      <c r="M80" s="113"/>
      <c r="N80" s="113"/>
      <c r="O80" s="113"/>
      <c r="P80" s="113"/>
      <c r="Q80" s="295">
        <f t="shared" si="4"/>
        <v>0</v>
      </c>
      <c r="R80" s="289">
        <f t="shared" si="5"/>
        <v>0</v>
      </c>
    </row>
    <row r="81" spans="1:18" ht="16" customHeight="1" x14ac:dyDescent="0.85">
      <c r="A81" s="14">
        <v>45</v>
      </c>
      <c r="B81" s="285"/>
      <c r="C81" s="286"/>
      <c r="D81" s="287"/>
      <c r="E81" s="288"/>
      <c r="F81" s="113"/>
      <c r="G81" s="113"/>
      <c r="H81" s="112" t="s">
        <v>230</v>
      </c>
      <c r="I81" s="112"/>
      <c r="J81" s="112"/>
      <c r="K81" s="112"/>
      <c r="L81" s="78"/>
      <c r="M81" s="113"/>
      <c r="N81" s="113"/>
      <c r="O81" s="113"/>
      <c r="P81" s="113"/>
      <c r="Q81" s="295">
        <f t="shared" si="4"/>
        <v>0</v>
      </c>
      <c r="R81" s="289">
        <f t="shared" si="5"/>
        <v>0</v>
      </c>
    </row>
    <row r="82" spans="1:18" ht="16" customHeight="1" x14ac:dyDescent="0.85">
      <c r="A82" s="14">
        <v>46</v>
      </c>
      <c r="B82" s="285"/>
      <c r="C82" s="286"/>
      <c r="D82" s="287"/>
      <c r="E82" s="288"/>
      <c r="F82" s="113"/>
      <c r="G82" s="113"/>
      <c r="H82" s="112" t="s">
        <v>230</v>
      </c>
      <c r="I82" s="112"/>
      <c r="J82" s="112"/>
      <c r="K82" s="112"/>
      <c r="L82" s="78"/>
      <c r="M82" s="113"/>
      <c r="N82" s="113"/>
      <c r="O82" s="113"/>
      <c r="P82" s="113"/>
      <c r="Q82" s="295">
        <f t="shared" si="4"/>
        <v>0</v>
      </c>
      <c r="R82" s="289">
        <f t="shared" si="5"/>
        <v>0</v>
      </c>
    </row>
    <row r="83" spans="1:18" ht="16" customHeight="1" x14ac:dyDescent="0.85">
      <c r="A83" s="14">
        <v>47</v>
      </c>
      <c r="B83" s="285"/>
      <c r="C83" s="286"/>
      <c r="D83" s="287"/>
      <c r="E83" s="288"/>
      <c r="F83" s="113"/>
      <c r="G83" s="113"/>
      <c r="H83" s="112" t="s">
        <v>230</v>
      </c>
      <c r="I83" s="112"/>
      <c r="J83" s="112"/>
      <c r="K83" s="112"/>
      <c r="L83" s="78"/>
      <c r="M83" s="113"/>
      <c r="N83" s="113"/>
      <c r="O83" s="113"/>
      <c r="P83" s="113"/>
      <c r="Q83" s="295">
        <f t="shared" si="4"/>
        <v>0</v>
      </c>
      <c r="R83" s="289">
        <f t="shared" si="5"/>
        <v>0</v>
      </c>
    </row>
    <row r="84" spans="1:18" ht="16" customHeight="1" x14ac:dyDescent="0.85">
      <c r="A84" s="14">
        <v>48</v>
      </c>
      <c r="B84" s="285"/>
      <c r="C84" s="286"/>
      <c r="D84" s="287"/>
      <c r="E84" s="288"/>
      <c r="F84" s="113"/>
      <c r="G84" s="113"/>
      <c r="H84" s="112" t="s">
        <v>230</v>
      </c>
      <c r="I84" s="112"/>
      <c r="J84" s="112"/>
      <c r="K84" s="112"/>
      <c r="L84" s="78"/>
      <c r="M84" s="113"/>
      <c r="N84" s="113"/>
      <c r="O84" s="113"/>
      <c r="P84" s="113"/>
      <c r="Q84" s="295">
        <f t="shared" si="4"/>
        <v>0</v>
      </c>
      <c r="R84" s="289">
        <f t="shared" si="5"/>
        <v>0</v>
      </c>
    </row>
    <row r="85" spans="1:18" ht="16" customHeight="1" x14ac:dyDescent="0.85">
      <c r="A85" s="14">
        <v>49</v>
      </c>
      <c r="B85" s="285"/>
      <c r="C85" s="286"/>
      <c r="D85" s="287"/>
      <c r="E85" s="288"/>
      <c r="F85" s="113"/>
      <c r="G85" s="113"/>
      <c r="H85" s="112" t="s">
        <v>230</v>
      </c>
      <c r="I85" s="112"/>
      <c r="J85" s="112"/>
      <c r="K85" s="112"/>
      <c r="L85" s="78"/>
      <c r="M85" s="113"/>
      <c r="N85" s="113"/>
      <c r="O85" s="113"/>
      <c r="P85" s="113"/>
      <c r="Q85" s="295">
        <f t="shared" si="4"/>
        <v>0</v>
      </c>
      <c r="R85" s="289">
        <f t="shared" si="5"/>
        <v>0</v>
      </c>
    </row>
    <row r="86" spans="1:18" ht="16" customHeight="1" x14ac:dyDescent="0.85">
      <c r="A86" s="14">
        <v>50</v>
      </c>
      <c r="B86" s="285"/>
      <c r="C86" s="286"/>
      <c r="D86" s="287"/>
      <c r="E86" s="288"/>
      <c r="F86" s="113"/>
      <c r="G86" s="113"/>
      <c r="H86" s="112" t="s">
        <v>230</v>
      </c>
      <c r="I86" s="112"/>
      <c r="J86" s="112"/>
      <c r="K86" s="112"/>
      <c r="L86" s="78"/>
      <c r="M86" s="113"/>
      <c r="N86" s="113"/>
      <c r="O86" s="113"/>
      <c r="P86" s="113"/>
      <c r="Q86" s="295">
        <f t="shared" si="4"/>
        <v>0</v>
      </c>
      <c r="R86" s="289">
        <f t="shared" si="5"/>
        <v>0</v>
      </c>
    </row>
  </sheetData>
  <mergeCells count="38">
    <mergeCell ref="N9:O9"/>
    <mergeCell ref="B8:C8"/>
    <mergeCell ref="A9:C9"/>
    <mergeCell ref="G9:H9"/>
    <mergeCell ref="I9:K9"/>
    <mergeCell ref="L9:M9"/>
    <mergeCell ref="A10:C10"/>
    <mergeCell ref="G10:H10"/>
    <mergeCell ref="I10:K10"/>
    <mergeCell ref="L10:M10"/>
    <mergeCell ref="N10:O10"/>
    <mergeCell ref="D10:F10"/>
    <mergeCell ref="B21:C21"/>
    <mergeCell ref="D21:E21"/>
    <mergeCell ref="B34:C34"/>
    <mergeCell ref="D34:E34"/>
    <mergeCell ref="B12:C12"/>
    <mergeCell ref="B13:C13"/>
    <mergeCell ref="D13:E13"/>
    <mergeCell ref="B16:C16"/>
    <mergeCell ref="B17:C17"/>
    <mergeCell ref="D17:E17"/>
    <mergeCell ref="R34:R35"/>
    <mergeCell ref="Q34:Q35"/>
    <mergeCell ref="O1:R1"/>
    <mergeCell ref="A4:R6"/>
    <mergeCell ref="P9:R9"/>
    <mergeCell ref="P10:R10"/>
    <mergeCell ref="D9:F9"/>
    <mergeCell ref="N34:P34"/>
    <mergeCell ref="A34:A35"/>
    <mergeCell ref="F34:F35"/>
    <mergeCell ref="G34:G35"/>
    <mergeCell ref="H34:H35"/>
    <mergeCell ref="I34:I35"/>
    <mergeCell ref="K34:K35"/>
    <mergeCell ref="M34:M35"/>
    <mergeCell ref="B20:C20"/>
  </mergeCells>
  <phoneticPr fontId="1"/>
  <dataValidations count="8">
    <dataValidation type="list" allowBlank="1" showInputMessage="1" showErrorMessage="1" sqref="F22:F26 F18 F14 F37:F86" xr:uid="{80D39A40-647F-4125-ADC4-5F937A2E31DF}">
      <formula1>$T$2:$T$3</formula1>
    </dataValidation>
    <dataValidation type="list" allowBlank="1" showInputMessage="1" showErrorMessage="1" sqref="M37:M86" xr:uid="{7929A78D-0AD0-4FD5-A71A-E5A1468F5698}">
      <formula1>$V$2:$V$3</formula1>
    </dataValidation>
    <dataValidation type="list" allowBlank="1" showInputMessage="1" showErrorMessage="1" sqref="D10:F10" xr:uid="{BB1B3B9E-F558-4547-9E72-061BBBB30B3D}">
      <formula1>$X$1:$X$2</formula1>
    </dataValidation>
    <dataValidation type="list" allowBlank="1" showInputMessage="1" showErrorMessage="1" sqref="N37:N86" xr:uid="{03B1D727-BAAF-4FB7-A929-30834AC0C3D5}">
      <formula1>$T$8</formula1>
    </dataValidation>
    <dataValidation type="list" allowBlank="1" showInputMessage="1" showErrorMessage="1" sqref="O37:Q86" xr:uid="{9152524C-3446-4A97-9E60-6F94BE316600}">
      <formula1>$T$9</formula1>
    </dataValidation>
    <dataValidation type="list" allowBlank="1" showInputMessage="1" showErrorMessage="1" sqref="G37:G86" xr:uid="{F83CEB29-1CFC-478B-952F-F399B4D16901}">
      <formula1>$W$5:$W$7</formula1>
    </dataValidation>
    <dataValidation type="list" allowBlank="1" showInputMessage="1" showErrorMessage="1" sqref="L37:L86 N22:N31 N18 N14" xr:uid="{4640794A-765F-4122-BD87-91205B42C16D}">
      <formula1>$V$8:$V$9</formula1>
    </dataValidation>
    <dataValidation type="list" allowBlank="1" showInputMessage="1" showErrorMessage="1" sqref="I14 I18 I22:I31" xr:uid="{A68951A9-FD92-4E22-B9C2-5890C5AF0585}">
      <formula1>$T$4:$T$5</formula1>
    </dataValidation>
  </dataValidations>
  <printOptions horizontalCentered="1"/>
  <pageMargins left="0.59055118110236227" right="0.59055118110236227" top="0.59055118110236227" bottom="0.59055118110236227" header="0.31496062992125984" footer="0.31496062992125984"/>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DB2A2-3303-448C-8065-8134A8E350AD}">
  <sheetPr>
    <tabColor rgb="FF8FE2FF"/>
  </sheetPr>
  <dimension ref="A1:AE65"/>
  <sheetViews>
    <sheetView topLeftCell="A22" zoomScale="50" zoomScaleNormal="50" workbookViewId="0">
      <selection activeCell="P45" sqref="P45"/>
    </sheetView>
  </sheetViews>
  <sheetFormatPr defaultColWidth="4.47265625" defaultRowHeight="30.6" customHeight="1" x14ac:dyDescent="0.85"/>
  <cols>
    <col min="1" max="29" width="4.47265625" style="116"/>
    <col min="30" max="30" width="10" style="116" customWidth="1"/>
    <col min="31" max="31" width="117.6171875" style="118" customWidth="1"/>
    <col min="32" max="285" width="4.47265625" style="116"/>
    <col min="286" max="286" width="10" style="116" customWidth="1"/>
    <col min="287" max="287" width="117.6171875" style="116" customWidth="1"/>
    <col min="288" max="541" width="4.47265625" style="116"/>
    <col min="542" max="542" width="10" style="116" customWidth="1"/>
    <col min="543" max="543" width="117.6171875" style="116" customWidth="1"/>
    <col min="544" max="797" width="4.47265625" style="116"/>
    <col min="798" max="798" width="10" style="116" customWidth="1"/>
    <col min="799" max="799" width="117.6171875" style="116" customWidth="1"/>
    <col min="800" max="1053" width="4.47265625" style="116"/>
    <col min="1054" max="1054" width="10" style="116" customWidth="1"/>
    <col min="1055" max="1055" width="117.6171875" style="116" customWidth="1"/>
    <col min="1056" max="1309" width="4.47265625" style="116"/>
    <col min="1310" max="1310" width="10" style="116" customWidth="1"/>
    <col min="1311" max="1311" width="117.6171875" style="116" customWidth="1"/>
    <col min="1312" max="1565" width="4.47265625" style="116"/>
    <col min="1566" max="1566" width="10" style="116" customWidth="1"/>
    <col min="1567" max="1567" width="117.6171875" style="116" customWidth="1"/>
    <col min="1568" max="1821" width="4.47265625" style="116"/>
    <col min="1822" max="1822" width="10" style="116" customWidth="1"/>
    <col min="1823" max="1823" width="117.6171875" style="116" customWidth="1"/>
    <col min="1824" max="2077" width="4.47265625" style="116"/>
    <col min="2078" max="2078" width="10" style="116" customWidth="1"/>
    <col min="2079" max="2079" width="117.6171875" style="116" customWidth="1"/>
    <col min="2080" max="2333" width="4.47265625" style="116"/>
    <col min="2334" max="2334" width="10" style="116" customWidth="1"/>
    <col min="2335" max="2335" width="117.6171875" style="116" customWidth="1"/>
    <col min="2336" max="2589" width="4.47265625" style="116"/>
    <col min="2590" max="2590" width="10" style="116" customWidth="1"/>
    <col min="2591" max="2591" width="117.6171875" style="116" customWidth="1"/>
    <col min="2592" max="2845" width="4.47265625" style="116"/>
    <col min="2846" max="2846" width="10" style="116" customWidth="1"/>
    <col min="2847" max="2847" width="117.6171875" style="116" customWidth="1"/>
    <col min="2848" max="3101" width="4.47265625" style="116"/>
    <col min="3102" max="3102" width="10" style="116" customWidth="1"/>
    <col min="3103" max="3103" width="117.6171875" style="116" customWidth="1"/>
    <col min="3104" max="3357" width="4.47265625" style="116"/>
    <col min="3358" max="3358" width="10" style="116" customWidth="1"/>
    <col min="3359" max="3359" width="117.6171875" style="116" customWidth="1"/>
    <col min="3360" max="3613" width="4.47265625" style="116"/>
    <col min="3614" max="3614" width="10" style="116" customWidth="1"/>
    <col min="3615" max="3615" width="117.6171875" style="116" customWidth="1"/>
    <col min="3616" max="3869" width="4.47265625" style="116"/>
    <col min="3870" max="3870" width="10" style="116" customWidth="1"/>
    <col min="3871" max="3871" width="117.6171875" style="116" customWidth="1"/>
    <col min="3872" max="4125" width="4.47265625" style="116"/>
    <col min="4126" max="4126" width="10" style="116" customWidth="1"/>
    <col min="4127" max="4127" width="117.6171875" style="116" customWidth="1"/>
    <col min="4128" max="4381" width="4.47265625" style="116"/>
    <col min="4382" max="4382" width="10" style="116" customWidth="1"/>
    <col min="4383" max="4383" width="117.6171875" style="116" customWidth="1"/>
    <col min="4384" max="4637" width="4.47265625" style="116"/>
    <col min="4638" max="4638" width="10" style="116" customWidth="1"/>
    <col min="4639" max="4639" width="117.6171875" style="116" customWidth="1"/>
    <col min="4640" max="4893" width="4.47265625" style="116"/>
    <col min="4894" max="4894" width="10" style="116" customWidth="1"/>
    <col min="4895" max="4895" width="117.6171875" style="116" customWidth="1"/>
    <col min="4896" max="5149" width="4.47265625" style="116"/>
    <col min="5150" max="5150" width="10" style="116" customWidth="1"/>
    <col min="5151" max="5151" width="117.6171875" style="116" customWidth="1"/>
    <col min="5152" max="5405" width="4.47265625" style="116"/>
    <col min="5406" max="5406" width="10" style="116" customWidth="1"/>
    <col min="5407" max="5407" width="117.6171875" style="116" customWidth="1"/>
    <col min="5408" max="5661" width="4.47265625" style="116"/>
    <col min="5662" max="5662" width="10" style="116" customWidth="1"/>
    <col min="5663" max="5663" width="117.6171875" style="116" customWidth="1"/>
    <col min="5664" max="5917" width="4.47265625" style="116"/>
    <col min="5918" max="5918" width="10" style="116" customWidth="1"/>
    <col min="5919" max="5919" width="117.6171875" style="116" customWidth="1"/>
    <col min="5920" max="6173" width="4.47265625" style="116"/>
    <col min="6174" max="6174" width="10" style="116" customWidth="1"/>
    <col min="6175" max="6175" width="117.6171875" style="116" customWidth="1"/>
    <col min="6176" max="6429" width="4.47265625" style="116"/>
    <col min="6430" max="6430" width="10" style="116" customWidth="1"/>
    <col min="6431" max="6431" width="117.6171875" style="116" customWidth="1"/>
    <col min="6432" max="6685" width="4.47265625" style="116"/>
    <col min="6686" max="6686" width="10" style="116" customWidth="1"/>
    <col min="6687" max="6687" width="117.6171875" style="116" customWidth="1"/>
    <col min="6688" max="6941" width="4.47265625" style="116"/>
    <col min="6942" max="6942" width="10" style="116" customWidth="1"/>
    <col min="6943" max="6943" width="117.6171875" style="116" customWidth="1"/>
    <col min="6944" max="7197" width="4.47265625" style="116"/>
    <col min="7198" max="7198" width="10" style="116" customWidth="1"/>
    <col min="7199" max="7199" width="117.6171875" style="116" customWidth="1"/>
    <col min="7200" max="7453" width="4.47265625" style="116"/>
    <col min="7454" max="7454" width="10" style="116" customWidth="1"/>
    <col min="7455" max="7455" width="117.6171875" style="116" customWidth="1"/>
    <col min="7456" max="7709" width="4.47265625" style="116"/>
    <col min="7710" max="7710" width="10" style="116" customWidth="1"/>
    <col min="7711" max="7711" width="117.6171875" style="116" customWidth="1"/>
    <col min="7712" max="7965" width="4.47265625" style="116"/>
    <col min="7966" max="7966" width="10" style="116" customWidth="1"/>
    <col min="7967" max="7967" width="117.6171875" style="116" customWidth="1"/>
    <col min="7968" max="8221" width="4.47265625" style="116"/>
    <col min="8222" max="8222" width="10" style="116" customWidth="1"/>
    <col min="8223" max="8223" width="117.6171875" style="116" customWidth="1"/>
    <col min="8224" max="8477" width="4.47265625" style="116"/>
    <col min="8478" max="8478" width="10" style="116" customWidth="1"/>
    <col min="8479" max="8479" width="117.6171875" style="116" customWidth="1"/>
    <col min="8480" max="8733" width="4.47265625" style="116"/>
    <col min="8734" max="8734" width="10" style="116" customWidth="1"/>
    <col min="8735" max="8735" width="117.6171875" style="116" customWidth="1"/>
    <col min="8736" max="8989" width="4.47265625" style="116"/>
    <col min="8990" max="8990" width="10" style="116" customWidth="1"/>
    <col min="8991" max="8991" width="117.6171875" style="116" customWidth="1"/>
    <col min="8992" max="9245" width="4.47265625" style="116"/>
    <col min="9246" max="9246" width="10" style="116" customWidth="1"/>
    <col min="9247" max="9247" width="117.6171875" style="116" customWidth="1"/>
    <col min="9248" max="9501" width="4.47265625" style="116"/>
    <col min="9502" max="9502" width="10" style="116" customWidth="1"/>
    <col min="9503" max="9503" width="117.6171875" style="116" customWidth="1"/>
    <col min="9504" max="9757" width="4.47265625" style="116"/>
    <col min="9758" max="9758" width="10" style="116" customWidth="1"/>
    <col min="9759" max="9759" width="117.6171875" style="116" customWidth="1"/>
    <col min="9760" max="10013" width="4.47265625" style="116"/>
    <col min="10014" max="10014" width="10" style="116" customWidth="1"/>
    <col min="10015" max="10015" width="117.6171875" style="116" customWidth="1"/>
    <col min="10016" max="10269" width="4.47265625" style="116"/>
    <col min="10270" max="10270" width="10" style="116" customWidth="1"/>
    <col min="10271" max="10271" width="117.6171875" style="116" customWidth="1"/>
    <col min="10272" max="10525" width="4.47265625" style="116"/>
    <col min="10526" max="10526" width="10" style="116" customWidth="1"/>
    <col min="10527" max="10527" width="117.6171875" style="116" customWidth="1"/>
    <col min="10528" max="10781" width="4.47265625" style="116"/>
    <col min="10782" max="10782" width="10" style="116" customWidth="1"/>
    <col min="10783" max="10783" width="117.6171875" style="116" customWidth="1"/>
    <col min="10784" max="11037" width="4.47265625" style="116"/>
    <col min="11038" max="11038" width="10" style="116" customWidth="1"/>
    <col min="11039" max="11039" width="117.6171875" style="116" customWidth="1"/>
    <col min="11040" max="11293" width="4.47265625" style="116"/>
    <col min="11294" max="11294" width="10" style="116" customWidth="1"/>
    <col min="11295" max="11295" width="117.6171875" style="116" customWidth="1"/>
    <col min="11296" max="11549" width="4.47265625" style="116"/>
    <col min="11550" max="11550" width="10" style="116" customWidth="1"/>
    <col min="11551" max="11551" width="117.6171875" style="116" customWidth="1"/>
    <col min="11552" max="11805" width="4.47265625" style="116"/>
    <col min="11806" max="11806" width="10" style="116" customWidth="1"/>
    <col min="11807" max="11807" width="117.6171875" style="116" customWidth="1"/>
    <col min="11808" max="12061" width="4.47265625" style="116"/>
    <col min="12062" max="12062" width="10" style="116" customWidth="1"/>
    <col min="12063" max="12063" width="117.6171875" style="116" customWidth="1"/>
    <col min="12064" max="12317" width="4.47265625" style="116"/>
    <col min="12318" max="12318" width="10" style="116" customWidth="1"/>
    <col min="12319" max="12319" width="117.6171875" style="116" customWidth="1"/>
    <col min="12320" max="12573" width="4.47265625" style="116"/>
    <col min="12574" max="12574" width="10" style="116" customWidth="1"/>
    <col min="12575" max="12575" width="117.6171875" style="116" customWidth="1"/>
    <col min="12576" max="12829" width="4.47265625" style="116"/>
    <col min="12830" max="12830" width="10" style="116" customWidth="1"/>
    <col min="12831" max="12831" width="117.6171875" style="116" customWidth="1"/>
    <col min="12832" max="13085" width="4.47265625" style="116"/>
    <col min="13086" max="13086" width="10" style="116" customWidth="1"/>
    <col min="13087" max="13087" width="117.6171875" style="116" customWidth="1"/>
    <col min="13088" max="13341" width="4.47265625" style="116"/>
    <col min="13342" max="13342" width="10" style="116" customWidth="1"/>
    <col min="13343" max="13343" width="117.6171875" style="116" customWidth="1"/>
    <col min="13344" max="13597" width="4.47265625" style="116"/>
    <col min="13598" max="13598" width="10" style="116" customWidth="1"/>
    <col min="13599" max="13599" width="117.6171875" style="116" customWidth="1"/>
    <col min="13600" max="13853" width="4.47265625" style="116"/>
    <col min="13854" max="13854" width="10" style="116" customWidth="1"/>
    <col min="13855" max="13855" width="117.6171875" style="116" customWidth="1"/>
    <col min="13856" max="14109" width="4.47265625" style="116"/>
    <col min="14110" max="14110" width="10" style="116" customWidth="1"/>
    <col min="14111" max="14111" width="117.6171875" style="116" customWidth="1"/>
    <col min="14112" max="14365" width="4.47265625" style="116"/>
    <col min="14366" max="14366" width="10" style="116" customWidth="1"/>
    <col min="14367" max="14367" width="117.6171875" style="116" customWidth="1"/>
    <col min="14368" max="14621" width="4.47265625" style="116"/>
    <col min="14622" max="14622" width="10" style="116" customWidth="1"/>
    <col min="14623" max="14623" width="117.6171875" style="116" customWidth="1"/>
    <col min="14624" max="14877" width="4.47265625" style="116"/>
    <col min="14878" max="14878" width="10" style="116" customWidth="1"/>
    <col min="14879" max="14879" width="117.6171875" style="116" customWidth="1"/>
    <col min="14880" max="15133" width="4.47265625" style="116"/>
    <col min="15134" max="15134" width="10" style="116" customWidth="1"/>
    <col min="15135" max="15135" width="117.6171875" style="116" customWidth="1"/>
    <col min="15136" max="15389" width="4.47265625" style="116"/>
    <col min="15390" max="15390" width="10" style="116" customWidth="1"/>
    <col min="15391" max="15391" width="117.6171875" style="116" customWidth="1"/>
    <col min="15392" max="15645" width="4.47265625" style="116"/>
    <col min="15646" max="15646" width="10" style="116" customWidth="1"/>
    <col min="15647" max="15647" width="117.6171875" style="116" customWidth="1"/>
    <col min="15648" max="15901" width="4.47265625" style="116"/>
    <col min="15902" max="15902" width="10" style="116" customWidth="1"/>
    <col min="15903" max="15903" width="117.6171875" style="116" customWidth="1"/>
    <col min="15904" max="16157" width="4.47265625" style="116"/>
    <col min="16158" max="16158" width="10" style="116" customWidth="1"/>
    <col min="16159" max="16159" width="117.6171875" style="116" customWidth="1"/>
    <col min="16160" max="16384" width="4.47265625" style="116"/>
  </cols>
  <sheetData>
    <row r="1" spans="1:31" ht="30.6" customHeight="1" thickBot="1" x14ac:dyDescent="0.9">
      <c r="AD1" s="117" t="s">
        <v>126</v>
      </c>
    </row>
    <row r="2" spans="1:31" ht="57" customHeight="1" thickTop="1" thickBot="1" x14ac:dyDescent="0.9">
      <c r="AD2" s="468" t="s">
        <v>127</v>
      </c>
      <c r="AE2" s="469"/>
    </row>
    <row r="3" spans="1:31" ht="30" customHeight="1" thickTop="1" thickBot="1" x14ac:dyDescent="0.9">
      <c r="A3" s="470" t="s">
        <v>128</v>
      </c>
      <c r="B3" s="471"/>
      <c r="C3" s="471"/>
      <c r="D3" s="472"/>
    </row>
    <row r="4" spans="1:31" ht="30" customHeight="1" thickTop="1" x14ac:dyDescent="0.85">
      <c r="V4" s="473" t="str">
        <f>①データ入力用!$D$3</f>
        <v>//</v>
      </c>
      <c r="W4" s="473"/>
      <c r="X4" s="473"/>
      <c r="Y4" s="473"/>
      <c r="Z4" s="473"/>
      <c r="AA4" s="473"/>
      <c r="AB4" s="473"/>
      <c r="AC4" s="137"/>
      <c r="AD4" s="119" t="s">
        <v>130</v>
      </c>
      <c r="AE4" s="120" t="s">
        <v>131</v>
      </c>
    </row>
    <row r="5" spans="1:31" ht="10.5" customHeight="1" x14ac:dyDescent="0.85">
      <c r="AE5" s="121"/>
    </row>
    <row r="6" spans="1:31" ht="26.5" customHeight="1" x14ac:dyDescent="0.85">
      <c r="A6" s="474" t="s">
        <v>132</v>
      </c>
      <c r="B6" s="474"/>
      <c r="C6" s="474"/>
      <c r="D6" s="474"/>
      <c r="E6" s="474"/>
      <c r="F6" s="474"/>
      <c r="G6" s="474"/>
      <c r="H6" s="474"/>
      <c r="I6" s="123"/>
      <c r="J6" s="123"/>
      <c r="K6" s="123"/>
      <c r="L6" s="123"/>
      <c r="M6" s="123"/>
      <c r="N6" s="123"/>
      <c r="O6" s="123"/>
      <c r="P6" s="123"/>
      <c r="Q6" s="123"/>
      <c r="R6" s="123"/>
      <c r="S6" s="123"/>
      <c r="T6" s="123"/>
      <c r="U6" s="123"/>
      <c r="V6" s="123"/>
      <c r="AE6" s="121"/>
    </row>
    <row r="7" spans="1:31" ht="11.5" customHeight="1" x14ac:dyDescent="0.85">
      <c r="AE7" s="121"/>
    </row>
    <row r="8" spans="1:31" ht="30" customHeight="1" x14ac:dyDescent="0.85">
      <c r="E8" s="475" t="s">
        <v>349</v>
      </c>
      <c r="F8" s="475"/>
      <c r="G8" s="475"/>
      <c r="H8" s="475"/>
      <c r="I8" s="475"/>
      <c r="J8" s="475"/>
      <c r="K8" s="475"/>
      <c r="L8" s="475"/>
      <c r="M8" s="475"/>
      <c r="N8" s="475"/>
      <c r="O8" s="475"/>
      <c r="P8" s="475"/>
      <c r="Q8" s="475"/>
      <c r="R8" s="475"/>
      <c r="S8" s="475"/>
      <c r="T8" s="475"/>
      <c r="U8" s="475"/>
      <c r="V8" s="475"/>
      <c r="W8" s="475"/>
      <c r="X8" s="475"/>
      <c r="AD8" s="124"/>
      <c r="AE8" s="446" t="s">
        <v>133</v>
      </c>
    </row>
    <row r="9" spans="1:31" ht="6.75" customHeight="1" x14ac:dyDescent="0.85">
      <c r="AD9" s="125"/>
      <c r="AE9" s="447"/>
    </row>
    <row r="10" spans="1:31" ht="30" customHeight="1" x14ac:dyDescent="0.85">
      <c r="A10" s="395" t="s">
        <v>134</v>
      </c>
      <c r="B10" s="395"/>
      <c r="C10" s="395"/>
      <c r="D10" s="395"/>
      <c r="E10" s="395"/>
      <c r="AD10" s="127"/>
      <c r="AE10" s="448"/>
    </row>
    <row r="11" spans="1:31" ht="4" customHeight="1" thickBot="1" x14ac:dyDescent="0.9">
      <c r="AE11" s="121"/>
    </row>
    <row r="12" spans="1:31" ht="42.75" customHeight="1" thickBot="1" x14ac:dyDescent="0.9">
      <c r="B12" s="439" t="s">
        <v>135</v>
      </c>
      <c r="C12" s="434"/>
      <c r="D12" s="434"/>
      <c r="E12" s="434"/>
      <c r="F12" s="440" t="s">
        <v>188</v>
      </c>
      <c r="G12" s="441"/>
      <c r="H12" s="441"/>
      <c r="I12" s="441"/>
      <c r="J12" s="441"/>
      <c r="K12" s="441"/>
      <c r="L12" s="441"/>
      <c r="M12" s="441"/>
      <c r="N12" s="441"/>
      <c r="O12" s="441"/>
      <c r="P12" s="441"/>
      <c r="Q12" s="441"/>
      <c r="R12" s="442" t="s">
        <v>136</v>
      </c>
      <c r="S12" s="442"/>
      <c r="T12" s="443">
        <f>①データ入力用!$D$9</f>
        <v>0</v>
      </c>
      <c r="U12" s="444"/>
      <c r="V12" s="444"/>
      <c r="W12" s="444"/>
      <c r="X12" s="444"/>
      <c r="Y12" s="444"/>
      <c r="Z12" s="444"/>
      <c r="AA12" s="445"/>
      <c r="AD12" s="128"/>
      <c r="AE12" s="446" t="s">
        <v>137</v>
      </c>
    </row>
    <row r="13" spans="1:31" ht="54.75" customHeight="1" thickBot="1" x14ac:dyDescent="0.9">
      <c r="B13" s="449" t="s">
        <v>138</v>
      </c>
      <c r="C13" s="450"/>
      <c r="D13" s="450"/>
      <c r="E13" s="450"/>
      <c r="F13" s="451">
        <f>①データ入力用!$D$29</f>
        <v>0</v>
      </c>
      <c r="G13" s="452"/>
      <c r="H13" s="452"/>
      <c r="I13" s="452"/>
      <c r="J13" s="452"/>
      <c r="K13" s="452"/>
      <c r="L13" s="452"/>
      <c r="M13" s="452"/>
      <c r="N13" s="452"/>
      <c r="O13" s="452"/>
      <c r="P13" s="452"/>
      <c r="Q13" s="452"/>
      <c r="R13" s="453" t="s">
        <v>139</v>
      </c>
      <c r="S13" s="454"/>
      <c r="T13" s="455">
        <f>①データ入力用!$D$6</f>
        <v>0</v>
      </c>
      <c r="U13" s="452"/>
      <c r="V13" s="452"/>
      <c r="W13" s="452"/>
      <c r="X13" s="452"/>
      <c r="Y13" s="452"/>
      <c r="Z13" s="452"/>
      <c r="AA13" s="456"/>
      <c r="AD13" s="129" t="s">
        <v>130</v>
      </c>
      <c r="AE13" s="447"/>
    </row>
    <row r="14" spans="1:31" ht="27" customHeight="1" x14ac:dyDescent="0.85">
      <c r="B14" s="457" t="s">
        <v>140</v>
      </c>
      <c r="C14" s="458"/>
      <c r="D14" s="458"/>
      <c r="E14" s="459"/>
      <c r="F14" s="463" t="s">
        <v>190</v>
      </c>
      <c r="G14" s="464"/>
      <c r="H14" s="467" t="s">
        <v>141</v>
      </c>
      <c r="I14" s="436"/>
      <c r="J14" s="406">
        <f>①データ入力用!$D$10</f>
        <v>0</v>
      </c>
      <c r="K14" s="406"/>
      <c r="L14" s="138" t="s">
        <v>142</v>
      </c>
      <c r="M14" s="425" t="s">
        <v>191</v>
      </c>
      <c r="N14" s="425"/>
      <c r="O14" s="405" t="s">
        <v>141</v>
      </c>
      <c r="P14" s="406"/>
      <c r="Q14" s="406">
        <f>①データ入力用!$D$11</f>
        <v>0</v>
      </c>
      <c r="R14" s="406"/>
      <c r="S14" s="138" t="s">
        <v>142</v>
      </c>
      <c r="T14" s="425" t="s">
        <v>192</v>
      </c>
      <c r="U14" s="425"/>
      <c r="V14" s="405" t="s">
        <v>143</v>
      </c>
      <c r="W14" s="406"/>
      <c r="X14" s="406">
        <f>①データ入力用!$D$12</f>
        <v>0</v>
      </c>
      <c r="Y14" s="406"/>
      <c r="Z14" s="436" t="s">
        <v>142</v>
      </c>
      <c r="AA14" s="437"/>
      <c r="AD14" s="127"/>
      <c r="AE14" s="448"/>
    </row>
    <row r="15" spans="1:31" ht="27" customHeight="1" thickBot="1" x14ac:dyDescent="0.9">
      <c r="B15" s="460"/>
      <c r="C15" s="461"/>
      <c r="D15" s="461"/>
      <c r="E15" s="462"/>
      <c r="F15" s="465"/>
      <c r="G15" s="466"/>
      <c r="H15" s="438" t="s">
        <v>144</v>
      </c>
      <c r="I15" s="427"/>
      <c r="J15" s="400">
        <f>①データ入力用!$D$14</f>
        <v>0</v>
      </c>
      <c r="K15" s="400"/>
      <c r="L15" s="139" t="s">
        <v>142</v>
      </c>
      <c r="M15" s="426"/>
      <c r="N15" s="426"/>
      <c r="O15" s="399" t="s">
        <v>144</v>
      </c>
      <c r="P15" s="400"/>
      <c r="Q15" s="400">
        <f>①データ入力用!$D$15</f>
        <v>0</v>
      </c>
      <c r="R15" s="400"/>
      <c r="S15" s="139" t="s">
        <v>142</v>
      </c>
      <c r="T15" s="426"/>
      <c r="U15" s="426"/>
      <c r="V15" s="399" t="s">
        <v>145</v>
      </c>
      <c r="W15" s="400"/>
      <c r="X15" s="400">
        <f>①データ入力用!$D$16</f>
        <v>0</v>
      </c>
      <c r="Y15" s="400"/>
      <c r="Z15" s="427" t="s">
        <v>142</v>
      </c>
      <c r="AA15" s="428"/>
      <c r="AD15" s="119" t="s">
        <v>130</v>
      </c>
      <c r="AE15" s="120" t="s">
        <v>146</v>
      </c>
    </row>
    <row r="16" spans="1:31" ht="27" customHeight="1" thickBot="1" x14ac:dyDescent="0.9">
      <c r="B16" s="429" t="s">
        <v>147</v>
      </c>
      <c r="C16" s="430"/>
      <c r="D16" s="430"/>
      <c r="E16" s="431"/>
      <c r="F16" s="432" t="s">
        <v>143</v>
      </c>
      <c r="G16" s="433"/>
      <c r="H16" s="131"/>
      <c r="I16" s="132"/>
      <c r="J16" s="434">
        <f>SUM(J14,Q14,X14)</f>
        <v>0</v>
      </c>
      <c r="K16" s="434"/>
      <c r="L16" s="133" t="s">
        <v>142</v>
      </c>
      <c r="M16" s="433" t="s">
        <v>145</v>
      </c>
      <c r="N16" s="433"/>
      <c r="O16" s="131"/>
      <c r="P16" s="132"/>
      <c r="Q16" s="434">
        <f>SUM(J15,Q15,X15)</f>
        <v>0</v>
      </c>
      <c r="R16" s="434"/>
      <c r="S16" s="133" t="s">
        <v>142</v>
      </c>
      <c r="T16" s="433" t="s">
        <v>147</v>
      </c>
      <c r="U16" s="433"/>
      <c r="V16" s="131"/>
      <c r="W16" s="434">
        <f>SUM(J16,Q16)</f>
        <v>0</v>
      </c>
      <c r="X16" s="434"/>
      <c r="Y16" s="434"/>
      <c r="Z16" s="434" t="s">
        <v>142</v>
      </c>
      <c r="AA16" s="435"/>
      <c r="AE16" s="121"/>
    </row>
    <row r="17" spans="1:31" ht="31.5" customHeight="1" thickBot="1" x14ac:dyDescent="0.9">
      <c r="AE17" s="121"/>
    </row>
    <row r="18" spans="1:31" ht="24.75" customHeight="1" x14ac:dyDescent="0.85">
      <c r="B18" s="403" t="s">
        <v>148</v>
      </c>
      <c r="C18" s="404"/>
      <c r="D18" s="404"/>
      <c r="E18" s="404"/>
      <c r="F18" s="405" t="str">
        <f>CONCATENATE(①データ入力用!D41,①データ入力用!D42)</f>
        <v/>
      </c>
      <c r="G18" s="406"/>
      <c r="H18" s="406"/>
      <c r="I18" s="406"/>
      <c r="J18" s="406"/>
      <c r="K18" s="406"/>
      <c r="L18" s="406"/>
      <c r="M18" s="406"/>
      <c r="N18" s="407"/>
      <c r="O18" s="408" t="s">
        <v>149</v>
      </c>
      <c r="P18" s="409"/>
      <c r="Q18" s="412" t="e">
        <f>①データ入力用!$D$45</f>
        <v>#VALUE!</v>
      </c>
      <c r="R18" s="413"/>
      <c r="S18" s="151"/>
      <c r="T18" s="152"/>
      <c r="U18" s="152"/>
      <c r="V18" s="152"/>
      <c r="W18" s="152"/>
      <c r="X18" s="152"/>
      <c r="Y18" s="152"/>
      <c r="Z18" s="152"/>
      <c r="AA18" s="152"/>
      <c r="AE18" s="121"/>
    </row>
    <row r="19" spans="1:31" ht="40.5" customHeight="1" thickBot="1" x14ac:dyDescent="0.9">
      <c r="B19" s="397"/>
      <c r="C19" s="398"/>
      <c r="D19" s="398"/>
      <c r="E19" s="398"/>
      <c r="F19" s="416" t="str">
        <f>CONCATENATE(①データ入力用!D39,①データ入力用!D40)</f>
        <v/>
      </c>
      <c r="G19" s="417"/>
      <c r="H19" s="417"/>
      <c r="I19" s="417"/>
      <c r="J19" s="417"/>
      <c r="K19" s="417"/>
      <c r="L19" s="417"/>
      <c r="M19" s="417"/>
      <c r="N19" s="418"/>
      <c r="O19" s="410"/>
      <c r="P19" s="411"/>
      <c r="Q19" s="414"/>
      <c r="R19" s="415"/>
      <c r="S19" s="153" t="s">
        <v>196</v>
      </c>
      <c r="T19" s="154"/>
      <c r="U19" s="154"/>
      <c r="V19" s="154"/>
      <c r="W19" s="154"/>
      <c r="X19" s="154"/>
      <c r="Y19" s="154"/>
      <c r="Z19" s="154"/>
      <c r="AA19" s="154"/>
      <c r="AD19" s="119" t="s">
        <v>130</v>
      </c>
      <c r="AE19" s="120" t="s">
        <v>150</v>
      </c>
    </row>
    <row r="20" spans="1:31" ht="52.5" customHeight="1" thickBot="1" x14ac:dyDescent="0.9">
      <c r="B20" s="419" t="s">
        <v>151</v>
      </c>
      <c r="C20" s="420"/>
      <c r="D20" s="140" t="s">
        <v>152</v>
      </c>
      <c r="E20" s="390">
        <f>①データ入力用!$D$33</f>
        <v>0</v>
      </c>
      <c r="F20" s="390"/>
      <c r="G20" s="390"/>
      <c r="H20" s="141"/>
      <c r="I20" s="391" t="str">
        <f>CONCATENATE(①データ入力用!D34,①データ入力用!D35,①データ入力用!D36,①データ入力用!D37,S19,①データ入力用!D38)</f>
        <v>　</v>
      </c>
      <c r="J20" s="391"/>
      <c r="K20" s="391"/>
      <c r="L20" s="391"/>
      <c r="M20" s="391"/>
      <c r="N20" s="391"/>
      <c r="O20" s="391"/>
      <c r="P20" s="391"/>
      <c r="Q20" s="391"/>
      <c r="R20" s="391"/>
      <c r="S20" s="391"/>
      <c r="T20" s="391"/>
      <c r="U20" s="391"/>
      <c r="V20" s="391"/>
      <c r="W20" s="391"/>
      <c r="X20" s="391"/>
      <c r="Y20" s="391"/>
      <c r="Z20" s="391"/>
      <c r="AA20" s="392"/>
      <c r="AE20" s="121"/>
    </row>
    <row r="21" spans="1:31" ht="46.5" customHeight="1" thickTop="1" thickBot="1" x14ac:dyDescent="0.9">
      <c r="B21" s="397" t="s">
        <v>153</v>
      </c>
      <c r="C21" s="398"/>
      <c r="D21" s="399">
        <f>①データ入力用!$D$47</f>
        <v>0</v>
      </c>
      <c r="E21" s="400"/>
      <c r="F21" s="400"/>
      <c r="G21" s="400"/>
      <c r="H21" s="400"/>
      <c r="I21" s="401"/>
      <c r="J21" s="398" t="s">
        <v>154</v>
      </c>
      <c r="K21" s="398"/>
      <c r="L21" s="399">
        <f>①データ入力用!$D$48</f>
        <v>0</v>
      </c>
      <c r="M21" s="400"/>
      <c r="N21" s="400"/>
      <c r="O21" s="400"/>
      <c r="P21" s="400"/>
      <c r="Q21" s="401"/>
      <c r="R21" s="398" t="s">
        <v>155</v>
      </c>
      <c r="S21" s="398"/>
      <c r="T21" s="398">
        <f>①データ入力用!$D$49</f>
        <v>0</v>
      </c>
      <c r="U21" s="398"/>
      <c r="V21" s="398"/>
      <c r="W21" s="398"/>
      <c r="X21" s="398"/>
      <c r="Y21" s="398"/>
      <c r="Z21" s="398"/>
      <c r="AA21" s="402"/>
      <c r="AE21" s="134" t="s">
        <v>156</v>
      </c>
    </row>
    <row r="22" spans="1:31" ht="16.5" customHeight="1" thickBot="1" x14ac:dyDescent="0.9">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E22" s="121"/>
    </row>
    <row r="23" spans="1:31" ht="24.75" customHeight="1" x14ac:dyDescent="0.85">
      <c r="B23" s="403" t="s">
        <v>157</v>
      </c>
      <c r="C23" s="404"/>
      <c r="D23" s="404"/>
      <c r="E23" s="404"/>
      <c r="F23" s="405" t="str">
        <f>CONCATENATE(①データ入力用!D63,①データ入力用!D64)</f>
        <v/>
      </c>
      <c r="G23" s="406"/>
      <c r="H23" s="406"/>
      <c r="I23" s="406"/>
      <c r="J23" s="406"/>
      <c r="K23" s="406"/>
      <c r="L23" s="406"/>
      <c r="M23" s="406"/>
      <c r="N23" s="407"/>
      <c r="O23" s="408" t="s">
        <v>149</v>
      </c>
      <c r="P23" s="409"/>
      <c r="Q23" s="412" t="e">
        <f>①データ入力用!$D$67</f>
        <v>#VALUE!</v>
      </c>
      <c r="R23" s="413"/>
      <c r="S23" s="421">
        <f>①データ入力用!$D$54</f>
        <v>0</v>
      </c>
      <c r="T23" s="422"/>
      <c r="U23" s="422"/>
      <c r="V23" s="422"/>
      <c r="W23" s="422"/>
      <c r="X23" s="422"/>
      <c r="Y23" s="422"/>
      <c r="Z23" s="422"/>
      <c r="AA23" s="422"/>
      <c r="AE23" s="121"/>
    </row>
    <row r="24" spans="1:31" ht="40.5" customHeight="1" thickBot="1" x14ac:dyDescent="0.9">
      <c r="B24" s="397"/>
      <c r="C24" s="398"/>
      <c r="D24" s="398"/>
      <c r="E24" s="398"/>
      <c r="F24" s="416" t="str">
        <f>CONCATENATE(①データ入力用!D61,①データ入力用!D62)</f>
        <v/>
      </c>
      <c r="G24" s="417"/>
      <c r="H24" s="417"/>
      <c r="I24" s="417"/>
      <c r="J24" s="417"/>
      <c r="K24" s="417"/>
      <c r="L24" s="417"/>
      <c r="M24" s="417"/>
      <c r="N24" s="418"/>
      <c r="O24" s="410"/>
      <c r="P24" s="411"/>
      <c r="Q24" s="414"/>
      <c r="R24" s="415"/>
      <c r="S24" s="423"/>
      <c r="T24" s="424"/>
      <c r="U24" s="424"/>
      <c r="V24" s="424"/>
      <c r="W24" s="424"/>
      <c r="X24" s="424"/>
      <c r="Y24" s="424"/>
      <c r="Z24" s="424"/>
      <c r="AA24" s="424"/>
      <c r="AD24" s="119" t="s">
        <v>130</v>
      </c>
      <c r="AE24" s="120" t="s">
        <v>158</v>
      </c>
    </row>
    <row r="25" spans="1:31" ht="52.5" customHeight="1" x14ac:dyDescent="0.85">
      <c r="B25" s="419" t="s">
        <v>151</v>
      </c>
      <c r="C25" s="420"/>
      <c r="D25" s="140" t="s">
        <v>152</v>
      </c>
      <c r="E25" s="390">
        <f>①データ入力用!$D$55</f>
        <v>0</v>
      </c>
      <c r="F25" s="390"/>
      <c r="G25" s="390"/>
      <c r="H25" s="141"/>
      <c r="I25" s="391" t="str">
        <f>CONCATENATE(①データ入力用!D56,①データ入力用!D57,①データ入力用!D58,①データ入力用!D59,AB25,①データ入力用!D60)</f>
        <v>　</v>
      </c>
      <c r="J25" s="391"/>
      <c r="K25" s="391"/>
      <c r="L25" s="391"/>
      <c r="M25" s="391"/>
      <c r="N25" s="391"/>
      <c r="O25" s="391"/>
      <c r="P25" s="391"/>
      <c r="Q25" s="391"/>
      <c r="R25" s="391"/>
      <c r="S25" s="391"/>
      <c r="T25" s="391"/>
      <c r="U25" s="391"/>
      <c r="V25" s="391"/>
      <c r="W25" s="391"/>
      <c r="X25" s="391"/>
      <c r="Y25" s="391"/>
      <c r="Z25" s="391"/>
      <c r="AA25" s="392"/>
      <c r="AB25" s="116" t="s">
        <v>196</v>
      </c>
      <c r="AE25" s="121"/>
    </row>
    <row r="26" spans="1:31" ht="46.5" customHeight="1" thickBot="1" x14ac:dyDescent="0.9">
      <c r="B26" s="397" t="s">
        <v>153</v>
      </c>
      <c r="C26" s="398"/>
      <c r="D26" s="399">
        <f>①データ入力用!$D$69</f>
        <v>0</v>
      </c>
      <c r="E26" s="400"/>
      <c r="F26" s="400"/>
      <c r="G26" s="400"/>
      <c r="H26" s="400"/>
      <c r="I26" s="401"/>
      <c r="J26" s="398" t="s">
        <v>154</v>
      </c>
      <c r="K26" s="398"/>
      <c r="L26" s="399">
        <f>①データ入力用!$D$70</f>
        <v>0</v>
      </c>
      <c r="M26" s="400"/>
      <c r="N26" s="400"/>
      <c r="O26" s="400"/>
      <c r="P26" s="400"/>
      <c r="Q26" s="401"/>
      <c r="R26" s="398" t="s">
        <v>155</v>
      </c>
      <c r="S26" s="398"/>
      <c r="T26" s="398">
        <f>①データ入力用!$D$71</f>
        <v>0</v>
      </c>
      <c r="U26" s="398"/>
      <c r="V26" s="398"/>
      <c r="W26" s="398"/>
      <c r="X26" s="398"/>
      <c r="Y26" s="398"/>
      <c r="Z26" s="398"/>
      <c r="AA26" s="402"/>
      <c r="AE26" s="121"/>
    </row>
    <row r="27" spans="1:31" ht="30.6" customHeight="1" x14ac:dyDescent="0.85">
      <c r="AE27" s="121"/>
    </row>
    <row r="28" spans="1:31" ht="30" customHeight="1" x14ac:dyDescent="0.85">
      <c r="A28" s="116" t="s">
        <v>159</v>
      </c>
      <c r="AE28" s="121"/>
    </row>
    <row r="29" spans="1:31" ht="4" customHeight="1" x14ac:dyDescent="0.85">
      <c r="AE29" s="121"/>
    </row>
    <row r="30" spans="1:31" ht="45" customHeight="1" x14ac:dyDescent="0.85">
      <c r="A30" s="393" t="s">
        <v>160</v>
      </c>
      <c r="B30" s="393"/>
      <c r="C30" s="393"/>
      <c r="D30" s="393"/>
      <c r="E30" s="393"/>
      <c r="F30" s="393"/>
      <c r="G30" s="393"/>
      <c r="H30" s="393"/>
      <c r="I30" s="393"/>
      <c r="J30" s="393"/>
      <c r="K30" s="393"/>
      <c r="L30" s="393"/>
      <c r="M30" s="393"/>
      <c r="N30" s="393"/>
      <c r="O30" s="393"/>
      <c r="P30" s="393"/>
      <c r="Q30" s="393"/>
      <c r="R30" s="393"/>
      <c r="S30" s="393"/>
      <c r="T30" s="393"/>
      <c r="U30" s="393"/>
      <c r="V30" s="393"/>
      <c r="W30" s="393"/>
      <c r="X30" s="393"/>
      <c r="Y30" s="393"/>
      <c r="Z30" s="393"/>
      <c r="AA30" s="393"/>
      <c r="AB30" s="393"/>
      <c r="AC30" s="135"/>
      <c r="AD30" s="135"/>
      <c r="AE30" s="121"/>
    </row>
    <row r="31" spans="1:31" ht="4" customHeight="1" x14ac:dyDescent="0.85">
      <c r="A31" s="126"/>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1"/>
    </row>
    <row r="32" spans="1:31" ht="30" customHeight="1" x14ac:dyDescent="0.85">
      <c r="A32" s="394" t="s">
        <v>161</v>
      </c>
      <c r="B32" s="395"/>
      <c r="C32" s="395"/>
      <c r="D32" s="395"/>
      <c r="E32" s="395"/>
      <c r="F32" s="395"/>
      <c r="G32" s="395"/>
      <c r="H32" s="395"/>
      <c r="I32" s="395"/>
      <c r="J32" s="395"/>
      <c r="K32" s="395"/>
      <c r="L32" s="395"/>
      <c r="M32" s="395"/>
      <c r="N32" s="395"/>
      <c r="O32" s="395"/>
      <c r="P32" s="395"/>
      <c r="Q32" s="395"/>
      <c r="R32" s="395"/>
      <c r="S32" s="395"/>
      <c r="T32" s="395"/>
      <c r="U32" s="395"/>
      <c r="V32" s="395"/>
      <c r="W32" s="395"/>
      <c r="X32" s="395"/>
      <c r="Y32" s="395"/>
      <c r="Z32" s="395"/>
      <c r="AA32" s="395"/>
      <c r="AB32" s="395"/>
      <c r="AC32" s="126"/>
      <c r="AD32" s="126"/>
      <c r="AE32" s="121"/>
    </row>
    <row r="33" spans="1:31" ht="4" customHeight="1" x14ac:dyDescent="0.85">
      <c r="A33" s="126"/>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1"/>
    </row>
    <row r="34" spans="1:31" ht="30" customHeight="1" x14ac:dyDescent="0.85">
      <c r="B34" s="116" t="s">
        <v>162</v>
      </c>
      <c r="AE34" s="121"/>
    </row>
    <row r="35" spans="1:31" ht="30" customHeight="1" x14ac:dyDescent="0.85">
      <c r="D35" s="396" t="str">
        <f>V4</f>
        <v>//</v>
      </c>
      <c r="E35" s="396"/>
      <c r="F35" s="396"/>
      <c r="G35" s="396"/>
      <c r="H35" s="396"/>
      <c r="I35" s="396"/>
      <c r="J35" s="396"/>
      <c r="AD35" s="119" t="s">
        <v>130</v>
      </c>
      <c r="AE35" s="120" t="s">
        <v>163</v>
      </c>
    </row>
    <row r="36" spans="1:31" ht="30.6" customHeight="1" x14ac:dyDescent="0.85">
      <c r="L36" s="387">
        <f>①データ入力用!$D$25</f>
        <v>0</v>
      </c>
      <c r="M36" s="387"/>
      <c r="N36" s="387"/>
      <c r="O36" s="387"/>
      <c r="P36" s="387"/>
      <c r="Q36" s="387"/>
      <c r="R36" s="387"/>
      <c r="S36" s="387"/>
      <c r="T36" s="116" t="s">
        <v>164</v>
      </c>
      <c r="U36" s="387" t="str">
        <f>F19</f>
        <v/>
      </c>
      <c r="V36" s="387"/>
      <c r="W36" s="387"/>
      <c r="X36" s="387"/>
      <c r="Y36" s="387"/>
      <c r="Z36" s="123" t="s">
        <v>23</v>
      </c>
      <c r="AE36" s="121"/>
    </row>
    <row r="37" spans="1:31" ht="16" hidden="1" customHeight="1" x14ac:dyDescent="0.85">
      <c r="AE37" s="121"/>
    </row>
    <row r="38" spans="1:31" ht="18.75" hidden="1" customHeight="1" x14ac:dyDescent="0.85">
      <c r="A38" s="136"/>
      <c r="B38" s="136"/>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E38" s="121"/>
    </row>
    <row r="39" spans="1:31" ht="30.6" hidden="1" customHeight="1" x14ac:dyDescent="0.85">
      <c r="B39" s="387">
        <f>①データ入力用!$D$25</f>
        <v>0</v>
      </c>
      <c r="C39" s="387"/>
      <c r="D39" s="387"/>
      <c r="E39" s="387"/>
      <c r="F39" s="387"/>
      <c r="G39" s="387"/>
      <c r="H39" s="387"/>
      <c r="I39" s="387"/>
      <c r="J39" s="116" t="s">
        <v>164</v>
      </c>
      <c r="K39" s="387" t="str">
        <f>F19</f>
        <v/>
      </c>
      <c r="L39" s="387"/>
      <c r="M39" s="387"/>
      <c r="N39" s="387"/>
      <c r="O39" s="387"/>
      <c r="P39" s="116" t="s">
        <v>165</v>
      </c>
      <c r="AE39" s="121"/>
    </row>
    <row r="40" spans="1:31" ht="14.25" hidden="1" customHeight="1" x14ac:dyDescent="0.85">
      <c r="B40" s="123"/>
      <c r="C40" s="123"/>
      <c r="D40" s="123"/>
      <c r="E40" s="123"/>
      <c r="F40" s="123"/>
      <c r="G40" s="123"/>
      <c r="H40" s="123"/>
      <c r="I40" s="123"/>
      <c r="K40" s="123"/>
      <c r="L40" s="123"/>
      <c r="M40" s="123"/>
      <c r="N40" s="123"/>
      <c r="O40" s="123"/>
      <c r="AE40" s="121"/>
    </row>
    <row r="41" spans="1:31" ht="30" hidden="1" customHeight="1" x14ac:dyDescent="0.85">
      <c r="B41" s="123"/>
      <c r="C41" s="387" t="s">
        <v>166</v>
      </c>
      <c r="D41" s="387"/>
      <c r="E41" s="387"/>
      <c r="F41" s="387"/>
      <c r="G41" s="387"/>
      <c r="H41" s="387"/>
      <c r="I41" s="387"/>
      <c r="J41" s="387"/>
      <c r="K41" s="387"/>
      <c r="L41" s="387"/>
      <c r="M41" s="387"/>
      <c r="N41" s="387"/>
      <c r="O41" s="387"/>
      <c r="P41" s="387"/>
      <c r="Q41" s="387"/>
      <c r="R41" s="387"/>
      <c r="S41" s="387"/>
      <c r="T41" s="387"/>
      <c r="AD41" s="119" t="s">
        <v>130</v>
      </c>
      <c r="AE41" s="120" t="s">
        <v>167</v>
      </c>
    </row>
    <row r="42" spans="1:31" ht="14.25" hidden="1" customHeight="1" x14ac:dyDescent="0.85">
      <c r="AE42" s="121"/>
    </row>
    <row r="43" spans="1:31" ht="30.6" hidden="1" customHeight="1" x14ac:dyDescent="0.85">
      <c r="K43" s="388" t="s">
        <v>350</v>
      </c>
      <c r="L43" s="389"/>
      <c r="M43" s="389"/>
      <c r="N43" s="389"/>
      <c r="O43" s="389"/>
      <c r="P43" s="389"/>
      <c r="Q43" s="389"/>
      <c r="S43" s="116" t="s">
        <v>353</v>
      </c>
      <c r="AE43" s="121"/>
    </row>
    <row r="44" spans="1:31" ht="30.6" hidden="1" customHeight="1" x14ac:dyDescent="0.85">
      <c r="AE44" s="121"/>
    </row>
    <row r="48" spans="1:31" ht="30.6" customHeight="1" x14ac:dyDescent="0.85">
      <c r="C48" s="116" t="s">
        <v>168</v>
      </c>
      <c r="F48" s="135" t="s">
        <v>169</v>
      </c>
      <c r="H48" s="116" t="s">
        <v>141</v>
      </c>
      <c r="K48" s="116" t="s">
        <v>24</v>
      </c>
    </row>
    <row r="49" spans="3:11" ht="30.6" customHeight="1" x14ac:dyDescent="0.85">
      <c r="C49" s="116" t="s">
        <v>170</v>
      </c>
      <c r="F49" s="135" t="s">
        <v>171</v>
      </c>
      <c r="H49" s="116" t="s">
        <v>172</v>
      </c>
      <c r="K49" s="116" t="s">
        <v>25</v>
      </c>
    </row>
    <row r="50" spans="3:11" ht="30.6" customHeight="1" x14ac:dyDescent="0.85">
      <c r="C50" s="116" t="s">
        <v>173</v>
      </c>
      <c r="H50" s="116" t="s">
        <v>174</v>
      </c>
    </row>
    <row r="51" spans="3:11" ht="30.6" customHeight="1" x14ac:dyDescent="0.85">
      <c r="C51" s="116" t="s">
        <v>175</v>
      </c>
    </row>
    <row r="52" spans="3:11" ht="30.6" customHeight="1" x14ac:dyDescent="0.85">
      <c r="C52" s="116" t="s">
        <v>176</v>
      </c>
    </row>
    <row r="53" spans="3:11" ht="30.6" customHeight="1" x14ac:dyDescent="0.85">
      <c r="C53" s="116" t="s">
        <v>177</v>
      </c>
    </row>
    <row r="54" spans="3:11" ht="30.6" customHeight="1" x14ac:dyDescent="0.85">
      <c r="C54" s="116" t="s">
        <v>178</v>
      </c>
    </row>
    <row r="55" spans="3:11" ht="30.6" customHeight="1" x14ac:dyDescent="0.85">
      <c r="C55" s="116" t="s">
        <v>179</v>
      </c>
    </row>
    <row r="56" spans="3:11" ht="30.6" customHeight="1" x14ac:dyDescent="0.85">
      <c r="C56" s="116" t="s">
        <v>180</v>
      </c>
    </row>
    <row r="57" spans="3:11" ht="30.6" customHeight="1" x14ac:dyDescent="0.85">
      <c r="C57" s="116" t="s">
        <v>181</v>
      </c>
    </row>
    <row r="58" spans="3:11" ht="30.6" customHeight="1" x14ac:dyDescent="0.85">
      <c r="C58" s="116" t="s">
        <v>182</v>
      </c>
    </row>
    <row r="59" spans="3:11" ht="30.6" customHeight="1" x14ac:dyDescent="0.85">
      <c r="C59" s="116" t="s">
        <v>183</v>
      </c>
    </row>
    <row r="60" spans="3:11" ht="30.6" customHeight="1" x14ac:dyDescent="0.85">
      <c r="C60" s="116" t="s">
        <v>184</v>
      </c>
    </row>
    <row r="61" spans="3:11" ht="30.6" customHeight="1" x14ac:dyDescent="0.85">
      <c r="C61" s="116" t="s">
        <v>185</v>
      </c>
    </row>
    <row r="62" spans="3:11" ht="30.6" customHeight="1" x14ac:dyDescent="0.85">
      <c r="C62" s="116" t="s">
        <v>186</v>
      </c>
    </row>
    <row r="63" spans="3:11" ht="30.6" customHeight="1" x14ac:dyDescent="0.85">
      <c r="C63" s="116" t="s">
        <v>187</v>
      </c>
    </row>
    <row r="64" spans="3:11" ht="30.6" customHeight="1" x14ac:dyDescent="0.85">
      <c r="C64" s="116" t="s">
        <v>188</v>
      </c>
    </row>
    <row r="65" spans="3:3" ht="30.6" customHeight="1" x14ac:dyDescent="0.85">
      <c r="C65" s="116" t="s">
        <v>189</v>
      </c>
    </row>
  </sheetData>
  <mergeCells count="80">
    <mergeCell ref="AD2:AE2"/>
    <mergeCell ref="A3:D3"/>
    <mergeCell ref="V4:AB4"/>
    <mergeCell ref="A6:H6"/>
    <mergeCell ref="E8:X8"/>
    <mergeCell ref="AE8:AE10"/>
    <mergeCell ref="A10:E10"/>
    <mergeCell ref="B12:E12"/>
    <mergeCell ref="F12:Q12"/>
    <mergeCell ref="R12:S12"/>
    <mergeCell ref="T12:AA12"/>
    <mergeCell ref="AE12:AE14"/>
    <mergeCell ref="B13:E13"/>
    <mergeCell ref="F13:Q13"/>
    <mergeCell ref="R13:S13"/>
    <mergeCell ref="T13:AA13"/>
    <mergeCell ref="B14:E15"/>
    <mergeCell ref="Q15:R15"/>
    <mergeCell ref="V15:W15"/>
    <mergeCell ref="X15:Y15"/>
    <mergeCell ref="F14:G15"/>
    <mergeCell ref="H14:I14"/>
    <mergeCell ref="J14:K14"/>
    <mergeCell ref="Z15:AA15"/>
    <mergeCell ref="B16:E16"/>
    <mergeCell ref="F16:G16"/>
    <mergeCell ref="J16:K16"/>
    <mergeCell ref="M16:N16"/>
    <mergeCell ref="Q16:R16"/>
    <mergeCell ref="T16:U16"/>
    <mergeCell ref="W16:Y16"/>
    <mergeCell ref="Z16:AA16"/>
    <mergeCell ref="T14:U15"/>
    <mergeCell ref="V14:W14"/>
    <mergeCell ref="X14:Y14"/>
    <mergeCell ref="Z14:AA14"/>
    <mergeCell ref="H15:I15"/>
    <mergeCell ref="J15:K15"/>
    <mergeCell ref="O15:P15"/>
    <mergeCell ref="T21:AA21"/>
    <mergeCell ref="B18:E19"/>
    <mergeCell ref="F18:N18"/>
    <mergeCell ref="O18:P19"/>
    <mergeCell ref="Q18:R19"/>
    <mergeCell ref="F19:N19"/>
    <mergeCell ref="B20:C20"/>
    <mergeCell ref="B21:C21"/>
    <mergeCell ref="D21:I21"/>
    <mergeCell ref="J21:K21"/>
    <mergeCell ref="L21:Q21"/>
    <mergeCell ref="R21:S21"/>
    <mergeCell ref="M14:N15"/>
    <mergeCell ref="O14:P14"/>
    <mergeCell ref="Q14:R14"/>
    <mergeCell ref="L26:Q26"/>
    <mergeCell ref="R26:S26"/>
    <mergeCell ref="T26:AA26"/>
    <mergeCell ref="B23:E24"/>
    <mergeCell ref="F23:N23"/>
    <mergeCell ref="O23:P24"/>
    <mergeCell ref="Q23:R24"/>
    <mergeCell ref="F24:N24"/>
    <mergeCell ref="B25:C25"/>
    <mergeCell ref="S23:AA24"/>
    <mergeCell ref="C41:T41"/>
    <mergeCell ref="K43:Q43"/>
    <mergeCell ref="E20:G20"/>
    <mergeCell ref="I20:AA20"/>
    <mergeCell ref="E25:G25"/>
    <mergeCell ref="I25:AA25"/>
    <mergeCell ref="A30:AB30"/>
    <mergeCell ref="A32:AB32"/>
    <mergeCell ref="D35:J35"/>
    <mergeCell ref="L36:S36"/>
    <mergeCell ref="U36:Y36"/>
    <mergeCell ref="B39:I39"/>
    <mergeCell ref="K39:O39"/>
    <mergeCell ref="B26:C26"/>
    <mergeCell ref="D26:I26"/>
    <mergeCell ref="J26:K26"/>
  </mergeCells>
  <phoneticPr fontId="1"/>
  <dataValidations count="2">
    <dataValidation type="list" allowBlank="1" showInputMessage="1" showErrorMessage="1" sqref="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xr:uid="{B97D2F59-5DBE-484C-8F1B-7132AE878B2F}">
      <formula1>$C$47:$C$65</formula1>
    </dataValidation>
    <dataValidation type="list" allowBlank="1" showInputMessage="1" showErrorMessage="1" sqref="T12:AA12 JP12:JW12 TL12:TS12 ADH12:ADO12 AND12:ANK12 AWZ12:AXG12 BGV12:BHC12 BQR12:BQY12 CAN12:CAU12 CKJ12:CKQ12 CUF12:CUM12 DEB12:DEI12 DNX12:DOE12 DXT12:DYA12 EHP12:EHW12 ERL12:ERS12 FBH12:FBO12 FLD12:FLK12 FUZ12:FVG12 GEV12:GFC12 GOR12:GOY12 GYN12:GYU12 HIJ12:HIQ12 HSF12:HSM12 ICB12:ICI12 ILX12:IME12 IVT12:IWA12 JFP12:JFW12 JPL12:JPS12 JZH12:JZO12 KJD12:KJK12 KSZ12:KTG12 LCV12:LDC12 LMR12:LMY12 LWN12:LWU12 MGJ12:MGQ12 MQF12:MQM12 NAB12:NAI12 NJX12:NKE12 NTT12:NUA12 ODP12:ODW12 ONL12:ONS12 OXH12:OXO12 PHD12:PHK12 PQZ12:PRG12 QAV12:QBC12 QKR12:QKY12 QUN12:QUU12 REJ12:REQ12 ROF12:ROM12 RYB12:RYI12 SHX12:SIE12 SRT12:SSA12 TBP12:TBW12 TLL12:TLS12 TVH12:TVO12 UFD12:UFK12 UOZ12:UPG12 UYV12:UZC12 VIR12:VIY12 VSN12:VSU12 WCJ12:WCQ12 WMF12:WMM12 WWB12:WWI12 T65548:AA65548 JP65548:JW65548 TL65548:TS65548 ADH65548:ADO65548 AND65548:ANK65548 AWZ65548:AXG65548 BGV65548:BHC65548 BQR65548:BQY65548 CAN65548:CAU65548 CKJ65548:CKQ65548 CUF65548:CUM65548 DEB65548:DEI65548 DNX65548:DOE65548 DXT65548:DYA65548 EHP65548:EHW65548 ERL65548:ERS65548 FBH65548:FBO65548 FLD65548:FLK65548 FUZ65548:FVG65548 GEV65548:GFC65548 GOR65548:GOY65548 GYN65548:GYU65548 HIJ65548:HIQ65548 HSF65548:HSM65548 ICB65548:ICI65548 ILX65548:IME65548 IVT65548:IWA65548 JFP65548:JFW65548 JPL65548:JPS65548 JZH65548:JZO65548 KJD65548:KJK65548 KSZ65548:KTG65548 LCV65548:LDC65548 LMR65548:LMY65548 LWN65548:LWU65548 MGJ65548:MGQ65548 MQF65548:MQM65548 NAB65548:NAI65548 NJX65548:NKE65548 NTT65548:NUA65548 ODP65548:ODW65548 ONL65548:ONS65548 OXH65548:OXO65548 PHD65548:PHK65548 PQZ65548:PRG65548 QAV65548:QBC65548 QKR65548:QKY65548 QUN65548:QUU65548 REJ65548:REQ65548 ROF65548:ROM65548 RYB65548:RYI65548 SHX65548:SIE65548 SRT65548:SSA65548 TBP65548:TBW65548 TLL65548:TLS65548 TVH65548:TVO65548 UFD65548:UFK65548 UOZ65548:UPG65548 UYV65548:UZC65548 VIR65548:VIY65548 VSN65548:VSU65548 WCJ65548:WCQ65548 WMF65548:WMM65548 WWB65548:WWI65548 T131084:AA131084 JP131084:JW131084 TL131084:TS131084 ADH131084:ADO131084 AND131084:ANK131084 AWZ131084:AXG131084 BGV131084:BHC131084 BQR131084:BQY131084 CAN131084:CAU131084 CKJ131084:CKQ131084 CUF131084:CUM131084 DEB131084:DEI131084 DNX131084:DOE131084 DXT131084:DYA131084 EHP131084:EHW131084 ERL131084:ERS131084 FBH131084:FBO131084 FLD131084:FLK131084 FUZ131084:FVG131084 GEV131084:GFC131084 GOR131084:GOY131084 GYN131084:GYU131084 HIJ131084:HIQ131084 HSF131084:HSM131084 ICB131084:ICI131084 ILX131084:IME131084 IVT131084:IWA131084 JFP131084:JFW131084 JPL131084:JPS131084 JZH131084:JZO131084 KJD131084:KJK131084 KSZ131084:KTG131084 LCV131084:LDC131084 LMR131084:LMY131084 LWN131084:LWU131084 MGJ131084:MGQ131084 MQF131084:MQM131084 NAB131084:NAI131084 NJX131084:NKE131084 NTT131084:NUA131084 ODP131084:ODW131084 ONL131084:ONS131084 OXH131084:OXO131084 PHD131084:PHK131084 PQZ131084:PRG131084 QAV131084:QBC131084 QKR131084:QKY131084 QUN131084:QUU131084 REJ131084:REQ131084 ROF131084:ROM131084 RYB131084:RYI131084 SHX131084:SIE131084 SRT131084:SSA131084 TBP131084:TBW131084 TLL131084:TLS131084 TVH131084:TVO131084 UFD131084:UFK131084 UOZ131084:UPG131084 UYV131084:UZC131084 VIR131084:VIY131084 VSN131084:VSU131084 WCJ131084:WCQ131084 WMF131084:WMM131084 WWB131084:WWI131084 T196620:AA196620 JP196620:JW196620 TL196620:TS196620 ADH196620:ADO196620 AND196620:ANK196620 AWZ196620:AXG196620 BGV196620:BHC196620 BQR196620:BQY196620 CAN196620:CAU196620 CKJ196620:CKQ196620 CUF196620:CUM196620 DEB196620:DEI196620 DNX196620:DOE196620 DXT196620:DYA196620 EHP196620:EHW196620 ERL196620:ERS196620 FBH196620:FBO196620 FLD196620:FLK196620 FUZ196620:FVG196620 GEV196620:GFC196620 GOR196620:GOY196620 GYN196620:GYU196620 HIJ196620:HIQ196620 HSF196620:HSM196620 ICB196620:ICI196620 ILX196620:IME196620 IVT196620:IWA196620 JFP196620:JFW196620 JPL196620:JPS196620 JZH196620:JZO196620 KJD196620:KJK196620 KSZ196620:KTG196620 LCV196620:LDC196620 LMR196620:LMY196620 LWN196620:LWU196620 MGJ196620:MGQ196620 MQF196620:MQM196620 NAB196620:NAI196620 NJX196620:NKE196620 NTT196620:NUA196620 ODP196620:ODW196620 ONL196620:ONS196620 OXH196620:OXO196620 PHD196620:PHK196620 PQZ196620:PRG196620 QAV196620:QBC196620 QKR196620:QKY196620 QUN196620:QUU196620 REJ196620:REQ196620 ROF196620:ROM196620 RYB196620:RYI196620 SHX196620:SIE196620 SRT196620:SSA196620 TBP196620:TBW196620 TLL196620:TLS196620 TVH196620:TVO196620 UFD196620:UFK196620 UOZ196620:UPG196620 UYV196620:UZC196620 VIR196620:VIY196620 VSN196620:VSU196620 WCJ196620:WCQ196620 WMF196620:WMM196620 WWB196620:WWI196620 T262156:AA262156 JP262156:JW262156 TL262156:TS262156 ADH262156:ADO262156 AND262156:ANK262156 AWZ262156:AXG262156 BGV262156:BHC262156 BQR262156:BQY262156 CAN262156:CAU262156 CKJ262156:CKQ262156 CUF262156:CUM262156 DEB262156:DEI262156 DNX262156:DOE262156 DXT262156:DYA262156 EHP262156:EHW262156 ERL262156:ERS262156 FBH262156:FBO262156 FLD262156:FLK262156 FUZ262156:FVG262156 GEV262156:GFC262156 GOR262156:GOY262156 GYN262156:GYU262156 HIJ262156:HIQ262156 HSF262156:HSM262156 ICB262156:ICI262156 ILX262156:IME262156 IVT262156:IWA262156 JFP262156:JFW262156 JPL262156:JPS262156 JZH262156:JZO262156 KJD262156:KJK262156 KSZ262156:KTG262156 LCV262156:LDC262156 LMR262156:LMY262156 LWN262156:LWU262156 MGJ262156:MGQ262156 MQF262156:MQM262156 NAB262156:NAI262156 NJX262156:NKE262156 NTT262156:NUA262156 ODP262156:ODW262156 ONL262156:ONS262156 OXH262156:OXO262156 PHD262156:PHK262156 PQZ262156:PRG262156 QAV262156:QBC262156 QKR262156:QKY262156 QUN262156:QUU262156 REJ262156:REQ262156 ROF262156:ROM262156 RYB262156:RYI262156 SHX262156:SIE262156 SRT262156:SSA262156 TBP262156:TBW262156 TLL262156:TLS262156 TVH262156:TVO262156 UFD262156:UFK262156 UOZ262156:UPG262156 UYV262156:UZC262156 VIR262156:VIY262156 VSN262156:VSU262156 WCJ262156:WCQ262156 WMF262156:WMM262156 WWB262156:WWI262156 T327692:AA327692 JP327692:JW327692 TL327692:TS327692 ADH327692:ADO327692 AND327692:ANK327692 AWZ327692:AXG327692 BGV327692:BHC327692 BQR327692:BQY327692 CAN327692:CAU327692 CKJ327692:CKQ327692 CUF327692:CUM327692 DEB327692:DEI327692 DNX327692:DOE327692 DXT327692:DYA327692 EHP327692:EHW327692 ERL327692:ERS327692 FBH327692:FBO327692 FLD327692:FLK327692 FUZ327692:FVG327692 GEV327692:GFC327692 GOR327692:GOY327692 GYN327692:GYU327692 HIJ327692:HIQ327692 HSF327692:HSM327692 ICB327692:ICI327692 ILX327692:IME327692 IVT327692:IWA327692 JFP327692:JFW327692 JPL327692:JPS327692 JZH327692:JZO327692 KJD327692:KJK327692 KSZ327692:KTG327692 LCV327692:LDC327692 LMR327692:LMY327692 LWN327692:LWU327692 MGJ327692:MGQ327692 MQF327692:MQM327692 NAB327692:NAI327692 NJX327692:NKE327692 NTT327692:NUA327692 ODP327692:ODW327692 ONL327692:ONS327692 OXH327692:OXO327692 PHD327692:PHK327692 PQZ327692:PRG327692 QAV327692:QBC327692 QKR327692:QKY327692 QUN327692:QUU327692 REJ327692:REQ327692 ROF327692:ROM327692 RYB327692:RYI327692 SHX327692:SIE327692 SRT327692:SSA327692 TBP327692:TBW327692 TLL327692:TLS327692 TVH327692:TVO327692 UFD327692:UFK327692 UOZ327692:UPG327692 UYV327692:UZC327692 VIR327692:VIY327692 VSN327692:VSU327692 WCJ327692:WCQ327692 WMF327692:WMM327692 WWB327692:WWI327692 T393228:AA393228 JP393228:JW393228 TL393228:TS393228 ADH393228:ADO393228 AND393228:ANK393228 AWZ393228:AXG393228 BGV393228:BHC393228 BQR393228:BQY393228 CAN393228:CAU393228 CKJ393228:CKQ393228 CUF393228:CUM393228 DEB393228:DEI393228 DNX393228:DOE393228 DXT393228:DYA393228 EHP393228:EHW393228 ERL393228:ERS393228 FBH393228:FBO393228 FLD393228:FLK393228 FUZ393228:FVG393228 GEV393228:GFC393228 GOR393228:GOY393228 GYN393228:GYU393228 HIJ393228:HIQ393228 HSF393228:HSM393228 ICB393228:ICI393228 ILX393228:IME393228 IVT393228:IWA393228 JFP393228:JFW393228 JPL393228:JPS393228 JZH393228:JZO393228 KJD393228:KJK393228 KSZ393228:KTG393228 LCV393228:LDC393228 LMR393228:LMY393228 LWN393228:LWU393228 MGJ393228:MGQ393228 MQF393228:MQM393228 NAB393228:NAI393228 NJX393228:NKE393228 NTT393228:NUA393228 ODP393228:ODW393228 ONL393228:ONS393228 OXH393228:OXO393228 PHD393228:PHK393228 PQZ393228:PRG393228 QAV393228:QBC393228 QKR393228:QKY393228 QUN393228:QUU393228 REJ393228:REQ393228 ROF393228:ROM393228 RYB393228:RYI393228 SHX393228:SIE393228 SRT393228:SSA393228 TBP393228:TBW393228 TLL393228:TLS393228 TVH393228:TVO393228 UFD393228:UFK393228 UOZ393228:UPG393228 UYV393228:UZC393228 VIR393228:VIY393228 VSN393228:VSU393228 WCJ393228:WCQ393228 WMF393228:WMM393228 WWB393228:WWI393228 T458764:AA458764 JP458764:JW458764 TL458764:TS458764 ADH458764:ADO458764 AND458764:ANK458764 AWZ458764:AXG458764 BGV458764:BHC458764 BQR458764:BQY458764 CAN458764:CAU458764 CKJ458764:CKQ458764 CUF458764:CUM458764 DEB458764:DEI458764 DNX458764:DOE458764 DXT458764:DYA458764 EHP458764:EHW458764 ERL458764:ERS458764 FBH458764:FBO458764 FLD458764:FLK458764 FUZ458764:FVG458764 GEV458764:GFC458764 GOR458764:GOY458764 GYN458764:GYU458764 HIJ458764:HIQ458764 HSF458764:HSM458764 ICB458764:ICI458764 ILX458764:IME458764 IVT458764:IWA458764 JFP458764:JFW458764 JPL458764:JPS458764 JZH458764:JZO458764 KJD458764:KJK458764 KSZ458764:KTG458764 LCV458764:LDC458764 LMR458764:LMY458764 LWN458764:LWU458764 MGJ458764:MGQ458764 MQF458764:MQM458764 NAB458764:NAI458764 NJX458764:NKE458764 NTT458764:NUA458764 ODP458764:ODW458764 ONL458764:ONS458764 OXH458764:OXO458764 PHD458764:PHK458764 PQZ458764:PRG458764 QAV458764:QBC458764 QKR458764:QKY458764 QUN458764:QUU458764 REJ458764:REQ458764 ROF458764:ROM458764 RYB458764:RYI458764 SHX458764:SIE458764 SRT458764:SSA458764 TBP458764:TBW458764 TLL458764:TLS458764 TVH458764:TVO458764 UFD458764:UFK458764 UOZ458764:UPG458764 UYV458764:UZC458764 VIR458764:VIY458764 VSN458764:VSU458764 WCJ458764:WCQ458764 WMF458764:WMM458764 WWB458764:WWI458764 T524300:AA524300 JP524300:JW524300 TL524300:TS524300 ADH524300:ADO524300 AND524300:ANK524300 AWZ524300:AXG524300 BGV524300:BHC524300 BQR524300:BQY524300 CAN524300:CAU524300 CKJ524300:CKQ524300 CUF524300:CUM524300 DEB524300:DEI524300 DNX524300:DOE524300 DXT524300:DYA524300 EHP524300:EHW524300 ERL524300:ERS524300 FBH524300:FBO524300 FLD524300:FLK524300 FUZ524300:FVG524300 GEV524300:GFC524300 GOR524300:GOY524300 GYN524300:GYU524300 HIJ524300:HIQ524300 HSF524300:HSM524300 ICB524300:ICI524300 ILX524300:IME524300 IVT524300:IWA524300 JFP524300:JFW524300 JPL524300:JPS524300 JZH524300:JZO524300 KJD524300:KJK524300 KSZ524300:KTG524300 LCV524300:LDC524300 LMR524300:LMY524300 LWN524300:LWU524300 MGJ524300:MGQ524300 MQF524300:MQM524300 NAB524300:NAI524300 NJX524300:NKE524300 NTT524300:NUA524300 ODP524300:ODW524300 ONL524300:ONS524300 OXH524300:OXO524300 PHD524300:PHK524300 PQZ524300:PRG524300 QAV524300:QBC524300 QKR524300:QKY524300 QUN524300:QUU524300 REJ524300:REQ524300 ROF524300:ROM524300 RYB524300:RYI524300 SHX524300:SIE524300 SRT524300:SSA524300 TBP524300:TBW524300 TLL524300:TLS524300 TVH524300:TVO524300 UFD524300:UFK524300 UOZ524300:UPG524300 UYV524300:UZC524300 VIR524300:VIY524300 VSN524300:VSU524300 WCJ524300:WCQ524300 WMF524300:WMM524300 WWB524300:WWI524300 T589836:AA589836 JP589836:JW589836 TL589836:TS589836 ADH589836:ADO589836 AND589836:ANK589836 AWZ589836:AXG589836 BGV589836:BHC589836 BQR589836:BQY589836 CAN589836:CAU589836 CKJ589836:CKQ589836 CUF589836:CUM589836 DEB589836:DEI589836 DNX589836:DOE589836 DXT589836:DYA589836 EHP589836:EHW589836 ERL589836:ERS589836 FBH589836:FBO589836 FLD589836:FLK589836 FUZ589836:FVG589836 GEV589836:GFC589836 GOR589836:GOY589836 GYN589836:GYU589836 HIJ589836:HIQ589836 HSF589836:HSM589836 ICB589836:ICI589836 ILX589836:IME589836 IVT589836:IWA589836 JFP589836:JFW589836 JPL589836:JPS589836 JZH589836:JZO589836 KJD589836:KJK589836 KSZ589836:KTG589836 LCV589836:LDC589836 LMR589836:LMY589836 LWN589836:LWU589836 MGJ589836:MGQ589836 MQF589836:MQM589836 NAB589836:NAI589836 NJX589836:NKE589836 NTT589836:NUA589836 ODP589836:ODW589836 ONL589836:ONS589836 OXH589836:OXO589836 PHD589836:PHK589836 PQZ589836:PRG589836 QAV589836:QBC589836 QKR589836:QKY589836 QUN589836:QUU589836 REJ589836:REQ589836 ROF589836:ROM589836 RYB589836:RYI589836 SHX589836:SIE589836 SRT589836:SSA589836 TBP589836:TBW589836 TLL589836:TLS589836 TVH589836:TVO589836 UFD589836:UFK589836 UOZ589836:UPG589836 UYV589836:UZC589836 VIR589836:VIY589836 VSN589836:VSU589836 WCJ589836:WCQ589836 WMF589836:WMM589836 WWB589836:WWI589836 T655372:AA655372 JP655372:JW655372 TL655372:TS655372 ADH655372:ADO655372 AND655372:ANK655372 AWZ655372:AXG655372 BGV655372:BHC655372 BQR655372:BQY655372 CAN655372:CAU655372 CKJ655372:CKQ655372 CUF655372:CUM655372 DEB655372:DEI655372 DNX655372:DOE655372 DXT655372:DYA655372 EHP655372:EHW655372 ERL655372:ERS655372 FBH655372:FBO655372 FLD655372:FLK655372 FUZ655372:FVG655372 GEV655372:GFC655372 GOR655372:GOY655372 GYN655372:GYU655372 HIJ655372:HIQ655372 HSF655372:HSM655372 ICB655372:ICI655372 ILX655372:IME655372 IVT655372:IWA655372 JFP655372:JFW655372 JPL655372:JPS655372 JZH655372:JZO655372 KJD655372:KJK655372 KSZ655372:KTG655372 LCV655372:LDC655372 LMR655372:LMY655372 LWN655372:LWU655372 MGJ655372:MGQ655372 MQF655372:MQM655372 NAB655372:NAI655372 NJX655372:NKE655372 NTT655372:NUA655372 ODP655372:ODW655372 ONL655372:ONS655372 OXH655372:OXO655372 PHD655372:PHK655372 PQZ655372:PRG655372 QAV655372:QBC655372 QKR655372:QKY655372 QUN655372:QUU655372 REJ655372:REQ655372 ROF655372:ROM655372 RYB655372:RYI655372 SHX655372:SIE655372 SRT655372:SSA655372 TBP655372:TBW655372 TLL655372:TLS655372 TVH655372:TVO655372 UFD655372:UFK655372 UOZ655372:UPG655372 UYV655372:UZC655372 VIR655372:VIY655372 VSN655372:VSU655372 WCJ655372:WCQ655372 WMF655372:WMM655372 WWB655372:WWI655372 T720908:AA720908 JP720908:JW720908 TL720908:TS720908 ADH720908:ADO720908 AND720908:ANK720908 AWZ720908:AXG720908 BGV720908:BHC720908 BQR720908:BQY720908 CAN720908:CAU720908 CKJ720908:CKQ720908 CUF720908:CUM720908 DEB720908:DEI720908 DNX720908:DOE720908 DXT720908:DYA720908 EHP720908:EHW720908 ERL720908:ERS720908 FBH720908:FBO720908 FLD720908:FLK720908 FUZ720908:FVG720908 GEV720908:GFC720908 GOR720908:GOY720908 GYN720908:GYU720908 HIJ720908:HIQ720908 HSF720908:HSM720908 ICB720908:ICI720908 ILX720908:IME720908 IVT720908:IWA720908 JFP720908:JFW720908 JPL720908:JPS720908 JZH720908:JZO720908 KJD720908:KJK720908 KSZ720908:KTG720908 LCV720908:LDC720908 LMR720908:LMY720908 LWN720908:LWU720908 MGJ720908:MGQ720908 MQF720908:MQM720908 NAB720908:NAI720908 NJX720908:NKE720908 NTT720908:NUA720908 ODP720908:ODW720908 ONL720908:ONS720908 OXH720908:OXO720908 PHD720908:PHK720908 PQZ720908:PRG720908 QAV720908:QBC720908 QKR720908:QKY720908 QUN720908:QUU720908 REJ720908:REQ720908 ROF720908:ROM720908 RYB720908:RYI720908 SHX720908:SIE720908 SRT720908:SSA720908 TBP720908:TBW720908 TLL720908:TLS720908 TVH720908:TVO720908 UFD720908:UFK720908 UOZ720908:UPG720908 UYV720908:UZC720908 VIR720908:VIY720908 VSN720908:VSU720908 WCJ720908:WCQ720908 WMF720908:WMM720908 WWB720908:WWI720908 T786444:AA786444 JP786444:JW786444 TL786444:TS786444 ADH786444:ADO786444 AND786444:ANK786444 AWZ786444:AXG786444 BGV786444:BHC786444 BQR786444:BQY786444 CAN786444:CAU786444 CKJ786444:CKQ786444 CUF786444:CUM786444 DEB786444:DEI786444 DNX786444:DOE786444 DXT786444:DYA786444 EHP786444:EHW786444 ERL786444:ERS786444 FBH786444:FBO786444 FLD786444:FLK786444 FUZ786444:FVG786444 GEV786444:GFC786444 GOR786444:GOY786444 GYN786444:GYU786444 HIJ786444:HIQ786444 HSF786444:HSM786444 ICB786444:ICI786444 ILX786444:IME786444 IVT786444:IWA786444 JFP786444:JFW786444 JPL786444:JPS786444 JZH786444:JZO786444 KJD786444:KJK786444 KSZ786444:KTG786444 LCV786444:LDC786444 LMR786444:LMY786444 LWN786444:LWU786444 MGJ786444:MGQ786444 MQF786444:MQM786444 NAB786444:NAI786444 NJX786444:NKE786444 NTT786444:NUA786444 ODP786444:ODW786444 ONL786444:ONS786444 OXH786444:OXO786444 PHD786444:PHK786444 PQZ786444:PRG786444 QAV786444:QBC786444 QKR786444:QKY786444 QUN786444:QUU786444 REJ786444:REQ786444 ROF786444:ROM786444 RYB786444:RYI786444 SHX786444:SIE786444 SRT786444:SSA786444 TBP786444:TBW786444 TLL786444:TLS786444 TVH786444:TVO786444 UFD786444:UFK786444 UOZ786444:UPG786444 UYV786444:UZC786444 VIR786444:VIY786444 VSN786444:VSU786444 WCJ786444:WCQ786444 WMF786444:WMM786444 WWB786444:WWI786444 T851980:AA851980 JP851980:JW851980 TL851980:TS851980 ADH851980:ADO851980 AND851980:ANK851980 AWZ851980:AXG851980 BGV851980:BHC851980 BQR851980:BQY851980 CAN851980:CAU851980 CKJ851980:CKQ851980 CUF851980:CUM851980 DEB851980:DEI851980 DNX851980:DOE851980 DXT851980:DYA851980 EHP851980:EHW851980 ERL851980:ERS851980 FBH851980:FBO851980 FLD851980:FLK851980 FUZ851980:FVG851980 GEV851980:GFC851980 GOR851980:GOY851980 GYN851980:GYU851980 HIJ851980:HIQ851980 HSF851980:HSM851980 ICB851980:ICI851980 ILX851980:IME851980 IVT851980:IWA851980 JFP851980:JFW851980 JPL851980:JPS851980 JZH851980:JZO851980 KJD851980:KJK851980 KSZ851980:KTG851980 LCV851980:LDC851980 LMR851980:LMY851980 LWN851980:LWU851980 MGJ851980:MGQ851980 MQF851980:MQM851980 NAB851980:NAI851980 NJX851980:NKE851980 NTT851980:NUA851980 ODP851980:ODW851980 ONL851980:ONS851980 OXH851980:OXO851980 PHD851980:PHK851980 PQZ851980:PRG851980 QAV851980:QBC851980 QKR851980:QKY851980 QUN851980:QUU851980 REJ851980:REQ851980 ROF851980:ROM851980 RYB851980:RYI851980 SHX851980:SIE851980 SRT851980:SSA851980 TBP851980:TBW851980 TLL851980:TLS851980 TVH851980:TVO851980 UFD851980:UFK851980 UOZ851980:UPG851980 UYV851980:UZC851980 VIR851980:VIY851980 VSN851980:VSU851980 WCJ851980:WCQ851980 WMF851980:WMM851980 WWB851980:WWI851980 T917516:AA917516 JP917516:JW917516 TL917516:TS917516 ADH917516:ADO917516 AND917516:ANK917516 AWZ917516:AXG917516 BGV917516:BHC917516 BQR917516:BQY917516 CAN917516:CAU917516 CKJ917516:CKQ917516 CUF917516:CUM917516 DEB917516:DEI917516 DNX917516:DOE917516 DXT917516:DYA917516 EHP917516:EHW917516 ERL917516:ERS917516 FBH917516:FBO917516 FLD917516:FLK917516 FUZ917516:FVG917516 GEV917516:GFC917516 GOR917516:GOY917516 GYN917516:GYU917516 HIJ917516:HIQ917516 HSF917516:HSM917516 ICB917516:ICI917516 ILX917516:IME917516 IVT917516:IWA917516 JFP917516:JFW917516 JPL917516:JPS917516 JZH917516:JZO917516 KJD917516:KJK917516 KSZ917516:KTG917516 LCV917516:LDC917516 LMR917516:LMY917516 LWN917516:LWU917516 MGJ917516:MGQ917516 MQF917516:MQM917516 NAB917516:NAI917516 NJX917516:NKE917516 NTT917516:NUA917516 ODP917516:ODW917516 ONL917516:ONS917516 OXH917516:OXO917516 PHD917516:PHK917516 PQZ917516:PRG917516 QAV917516:QBC917516 QKR917516:QKY917516 QUN917516:QUU917516 REJ917516:REQ917516 ROF917516:ROM917516 RYB917516:RYI917516 SHX917516:SIE917516 SRT917516:SSA917516 TBP917516:TBW917516 TLL917516:TLS917516 TVH917516:TVO917516 UFD917516:UFK917516 UOZ917516:UPG917516 UYV917516:UZC917516 VIR917516:VIY917516 VSN917516:VSU917516 WCJ917516:WCQ917516 WMF917516:WMM917516 WWB917516:WWI917516 T983052:AA983052 JP983052:JW983052 TL983052:TS983052 ADH983052:ADO983052 AND983052:ANK983052 AWZ983052:AXG983052 BGV983052:BHC983052 BQR983052:BQY983052 CAN983052:CAU983052 CKJ983052:CKQ983052 CUF983052:CUM983052 DEB983052:DEI983052 DNX983052:DOE983052 DXT983052:DYA983052 EHP983052:EHW983052 ERL983052:ERS983052 FBH983052:FBO983052 FLD983052:FLK983052 FUZ983052:FVG983052 GEV983052:GFC983052 GOR983052:GOY983052 GYN983052:GYU983052 HIJ983052:HIQ983052 HSF983052:HSM983052 ICB983052:ICI983052 ILX983052:IME983052 IVT983052:IWA983052 JFP983052:JFW983052 JPL983052:JPS983052 JZH983052:JZO983052 KJD983052:KJK983052 KSZ983052:KTG983052 LCV983052:LDC983052 LMR983052:LMY983052 LWN983052:LWU983052 MGJ983052:MGQ983052 MQF983052:MQM983052 NAB983052:NAI983052 NJX983052:NKE983052 NTT983052:NUA983052 ODP983052:ODW983052 ONL983052:ONS983052 OXH983052:OXO983052 PHD983052:PHK983052 PQZ983052:PRG983052 QAV983052:QBC983052 QKR983052:QKY983052 QUN983052:QUU983052 REJ983052:REQ983052 ROF983052:ROM983052 RYB983052:RYI983052 SHX983052:SIE983052 SRT983052:SSA983052 TBP983052:TBW983052 TLL983052:TLS983052 TVH983052:TVO983052 UFD983052:UFK983052 UOZ983052:UPG983052 UYV983052:UZC983052 VIR983052:VIY983052 VSN983052:VSU983052 WCJ983052:WCQ983052 WMF983052:WMM983052 WWB983052:WWI983052" xr:uid="{1566E02E-B452-43AB-B626-B0DDAAD4585D}">
      <formula1>$H$47:$H$50</formula1>
    </dataValidation>
  </dataValidations>
  <printOptions horizontalCentered="1"/>
  <pageMargins left="0.59055118110236227" right="0.59055118110236227" top="0" bottom="0.59055118110236227" header="0.31496062992125984" footer="0.31496062992125984"/>
  <pageSetup paperSize="9" scale="6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EC549-4C49-44AC-B5C2-334857273040}">
  <sheetPr>
    <tabColor rgb="FF8FE2FF"/>
  </sheetPr>
  <dimension ref="A1:W35"/>
  <sheetViews>
    <sheetView topLeftCell="A24" zoomScale="80" zoomScaleNormal="80" workbookViewId="0">
      <selection activeCell="I34" sqref="I34"/>
    </sheetView>
  </sheetViews>
  <sheetFormatPr defaultColWidth="4.47265625" defaultRowHeight="18.3" x14ac:dyDescent="0.85"/>
  <cols>
    <col min="1" max="1" width="4.234375" style="116" customWidth="1"/>
    <col min="2" max="2" width="2.37890625" style="123" customWidth="1"/>
    <col min="3" max="3" width="4.47265625" style="123"/>
    <col min="4" max="19" width="4.47265625" style="116"/>
    <col min="20" max="20" width="6" style="116" customWidth="1"/>
    <col min="21" max="21" width="4.47265625" style="116"/>
    <col min="22" max="22" width="8.85546875" style="116" customWidth="1"/>
    <col min="23" max="23" width="70.47265625" style="116" customWidth="1"/>
    <col min="24" max="256" width="4.47265625" style="116"/>
    <col min="257" max="257" width="4.234375" style="116" customWidth="1"/>
    <col min="258" max="258" width="2.37890625" style="116" customWidth="1"/>
    <col min="259" max="275" width="4.47265625" style="116"/>
    <col min="276" max="276" width="6" style="116" customWidth="1"/>
    <col min="277" max="277" width="4.47265625" style="116"/>
    <col min="278" max="278" width="8.85546875" style="116" customWidth="1"/>
    <col min="279" max="279" width="70.47265625" style="116" customWidth="1"/>
    <col min="280" max="512" width="4.47265625" style="116"/>
    <col min="513" max="513" width="4.234375" style="116" customWidth="1"/>
    <col min="514" max="514" width="2.37890625" style="116" customWidth="1"/>
    <col min="515" max="531" width="4.47265625" style="116"/>
    <col min="532" max="532" width="6" style="116" customWidth="1"/>
    <col min="533" max="533" width="4.47265625" style="116"/>
    <col min="534" max="534" width="8.85546875" style="116" customWidth="1"/>
    <col min="535" max="535" width="70.47265625" style="116" customWidth="1"/>
    <col min="536" max="768" width="4.47265625" style="116"/>
    <col min="769" max="769" width="4.234375" style="116" customWidth="1"/>
    <col min="770" max="770" width="2.37890625" style="116" customWidth="1"/>
    <col min="771" max="787" width="4.47265625" style="116"/>
    <col min="788" max="788" width="6" style="116" customWidth="1"/>
    <col min="789" max="789" width="4.47265625" style="116"/>
    <col min="790" max="790" width="8.85546875" style="116" customWidth="1"/>
    <col min="791" max="791" width="70.47265625" style="116" customWidth="1"/>
    <col min="792" max="1024" width="4.47265625" style="116"/>
    <col min="1025" max="1025" width="4.234375" style="116" customWidth="1"/>
    <col min="1026" max="1026" width="2.37890625" style="116" customWidth="1"/>
    <col min="1027" max="1043" width="4.47265625" style="116"/>
    <col min="1044" max="1044" width="6" style="116" customWidth="1"/>
    <col min="1045" max="1045" width="4.47265625" style="116"/>
    <col min="1046" max="1046" width="8.85546875" style="116" customWidth="1"/>
    <col min="1047" max="1047" width="70.47265625" style="116" customWidth="1"/>
    <col min="1048" max="1280" width="4.47265625" style="116"/>
    <col min="1281" max="1281" width="4.234375" style="116" customWidth="1"/>
    <col min="1282" max="1282" width="2.37890625" style="116" customWidth="1"/>
    <col min="1283" max="1299" width="4.47265625" style="116"/>
    <col min="1300" max="1300" width="6" style="116" customWidth="1"/>
    <col min="1301" max="1301" width="4.47265625" style="116"/>
    <col min="1302" max="1302" width="8.85546875" style="116" customWidth="1"/>
    <col min="1303" max="1303" width="70.47265625" style="116" customWidth="1"/>
    <col min="1304" max="1536" width="4.47265625" style="116"/>
    <col min="1537" max="1537" width="4.234375" style="116" customWidth="1"/>
    <col min="1538" max="1538" width="2.37890625" style="116" customWidth="1"/>
    <col min="1539" max="1555" width="4.47265625" style="116"/>
    <col min="1556" max="1556" width="6" style="116" customWidth="1"/>
    <col min="1557" max="1557" width="4.47265625" style="116"/>
    <col min="1558" max="1558" width="8.85546875" style="116" customWidth="1"/>
    <col min="1559" max="1559" width="70.47265625" style="116" customWidth="1"/>
    <col min="1560" max="1792" width="4.47265625" style="116"/>
    <col min="1793" max="1793" width="4.234375" style="116" customWidth="1"/>
    <col min="1794" max="1794" width="2.37890625" style="116" customWidth="1"/>
    <col min="1795" max="1811" width="4.47265625" style="116"/>
    <col min="1812" max="1812" width="6" style="116" customWidth="1"/>
    <col min="1813" max="1813" width="4.47265625" style="116"/>
    <col min="1814" max="1814" width="8.85546875" style="116" customWidth="1"/>
    <col min="1815" max="1815" width="70.47265625" style="116" customWidth="1"/>
    <col min="1816" max="2048" width="4.47265625" style="116"/>
    <col min="2049" max="2049" width="4.234375" style="116" customWidth="1"/>
    <col min="2050" max="2050" width="2.37890625" style="116" customWidth="1"/>
    <col min="2051" max="2067" width="4.47265625" style="116"/>
    <col min="2068" max="2068" width="6" style="116" customWidth="1"/>
    <col min="2069" max="2069" width="4.47265625" style="116"/>
    <col min="2070" max="2070" width="8.85546875" style="116" customWidth="1"/>
    <col min="2071" max="2071" width="70.47265625" style="116" customWidth="1"/>
    <col min="2072" max="2304" width="4.47265625" style="116"/>
    <col min="2305" max="2305" width="4.234375" style="116" customWidth="1"/>
    <col min="2306" max="2306" width="2.37890625" style="116" customWidth="1"/>
    <col min="2307" max="2323" width="4.47265625" style="116"/>
    <col min="2324" max="2324" width="6" style="116" customWidth="1"/>
    <col min="2325" max="2325" width="4.47265625" style="116"/>
    <col min="2326" max="2326" width="8.85546875" style="116" customWidth="1"/>
    <col min="2327" max="2327" width="70.47265625" style="116" customWidth="1"/>
    <col min="2328" max="2560" width="4.47265625" style="116"/>
    <col min="2561" max="2561" width="4.234375" style="116" customWidth="1"/>
    <col min="2562" max="2562" width="2.37890625" style="116" customWidth="1"/>
    <col min="2563" max="2579" width="4.47265625" style="116"/>
    <col min="2580" max="2580" width="6" style="116" customWidth="1"/>
    <col min="2581" max="2581" width="4.47265625" style="116"/>
    <col min="2582" max="2582" width="8.85546875" style="116" customWidth="1"/>
    <col min="2583" max="2583" width="70.47265625" style="116" customWidth="1"/>
    <col min="2584" max="2816" width="4.47265625" style="116"/>
    <col min="2817" max="2817" width="4.234375" style="116" customWidth="1"/>
    <col min="2818" max="2818" width="2.37890625" style="116" customWidth="1"/>
    <col min="2819" max="2835" width="4.47265625" style="116"/>
    <col min="2836" max="2836" width="6" style="116" customWidth="1"/>
    <col min="2837" max="2837" width="4.47265625" style="116"/>
    <col min="2838" max="2838" width="8.85546875" style="116" customWidth="1"/>
    <col min="2839" max="2839" width="70.47265625" style="116" customWidth="1"/>
    <col min="2840" max="3072" width="4.47265625" style="116"/>
    <col min="3073" max="3073" width="4.234375" style="116" customWidth="1"/>
    <col min="3074" max="3074" width="2.37890625" style="116" customWidth="1"/>
    <col min="3075" max="3091" width="4.47265625" style="116"/>
    <col min="3092" max="3092" width="6" style="116" customWidth="1"/>
    <col min="3093" max="3093" width="4.47265625" style="116"/>
    <col min="3094" max="3094" width="8.85546875" style="116" customWidth="1"/>
    <col min="3095" max="3095" width="70.47265625" style="116" customWidth="1"/>
    <col min="3096" max="3328" width="4.47265625" style="116"/>
    <col min="3329" max="3329" width="4.234375" style="116" customWidth="1"/>
    <col min="3330" max="3330" width="2.37890625" style="116" customWidth="1"/>
    <col min="3331" max="3347" width="4.47265625" style="116"/>
    <col min="3348" max="3348" width="6" style="116" customWidth="1"/>
    <col min="3349" max="3349" width="4.47265625" style="116"/>
    <col min="3350" max="3350" width="8.85546875" style="116" customWidth="1"/>
    <col min="3351" max="3351" width="70.47265625" style="116" customWidth="1"/>
    <col min="3352" max="3584" width="4.47265625" style="116"/>
    <col min="3585" max="3585" width="4.234375" style="116" customWidth="1"/>
    <col min="3586" max="3586" width="2.37890625" style="116" customWidth="1"/>
    <col min="3587" max="3603" width="4.47265625" style="116"/>
    <col min="3604" max="3604" width="6" style="116" customWidth="1"/>
    <col min="3605" max="3605" width="4.47265625" style="116"/>
    <col min="3606" max="3606" width="8.85546875" style="116" customWidth="1"/>
    <col min="3607" max="3607" width="70.47265625" style="116" customWidth="1"/>
    <col min="3608" max="3840" width="4.47265625" style="116"/>
    <col min="3841" max="3841" width="4.234375" style="116" customWidth="1"/>
    <col min="3842" max="3842" width="2.37890625" style="116" customWidth="1"/>
    <col min="3843" max="3859" width="4.47265625" style="116"/>
    <col min="3860" max="3860" width="6" style="116" customWidth="1"/>
    <col min="3861" max="3861" width="4.47265625" style="116"/>
    <col min="3862" max="3862" width="8.85546875" style="116" customWidth="1"/>
    <col min="3863" max="3863" width="70.47265625" style="116" customWidth="1"/>
    <col min="3864" max="4096" width="4.47265625" style="116"/>
    <col min="4097" max="4097" width="4.234375" style="116" customWidth="1"/>
    <col min="4098" max="4098" width="2.37890625" style="116" customWidth="1"/>
    <col min="4099" max="4115" width="4.47265625" style="116"/>
    <col min="4116" max="4116" width="6" style="116" customWidth="1"/>
    <col min="4117" max="4117" width="4.47265625" style="116"/>
    <col min="4118" max="4118" width="8.85546875" style="116" customWidth="1"/>
    <col min="4119" max="4119" width="70.47265625" style="116" customWidth="1"/>
    <col min="4120" max="4352" width="4.47265625" style="116"/>
    <col min="4353" max="4353" width="4.234375" style="116" customWidth="1"/>
    <col min="4354" max="4354" width="2.37890625" style="116" customWidth="1"/>
    <col min="4355" max="4371" width="4.47265625" style="116"/>
    <col min="4372" max="4372" width="6" style="116" customWidth="1"/>
    <col min="4373" max="4373" width="4.47265625" style="116"/>
    <col min="4374" max="4374" width="8.85546875" style="116" customWidth="1"/>
    <col min="4375" max="4375" width="70.47265625" style="116" customWidth="1"/>
    <col min="4376" max="4608" width="4.47265625" style="116"/>
    <col min="4609" max="4609" width="4.234375" style="116" customWidth="1"/>
    <col min="4610" max="4610" width="2.37890625" style="116" customWidth="1"/>
    <col min="4611" max="4627" width="4.47265625" style="116"/>
    <col min="4628" max="4628" width="6" style="116" customWidth="1"/>
    <col min="4629" max="4629" width="4.47265625" style="116"/>
    <col min="4630" max="4630" width="8.85546875" style="116" customWidth="1"/>
    <col min="4631" max="4631" width="70.47265625" style="116" customWidth="1"/>
    <col min="4632" max="4864" width="4.47265625" style="116"/>
    <col min="4865" max="4865" width="4.234375" style="116" customWidth="1"/>
    <col min="4866" max="4866" width="2.37890625" style="116" customWidth="1"/>
    <col min="4867" max="4883" width="4.47265625" style="116"/>
    <col min="4884" max="4884" width="6" style="116" customWidth="1"/>
    <col min="4885" max="4885" width="4.47265625" style="116"/>
    <col min="4886" max="4886" width="8.85546875" style="116" customWidth="1"/>
    <col min="4887" max="4887" width="70.47265625" style="116" customWidth="1"/>
    <col min="4888" max="5120" width="4.47265625" style="116"/>
    <col min="5121" max="5121" width="4.234375" style="116" customWidth="1"/>
    <col min="5122" max="5122" width="2.37890625" style="116" customWidth="1"/>
    <col min="5123" max="5139" width="4.47265625" style="116"/>
    <col min="5140" max="5140" width="6" style="116" customWidth="1"/>
    <col min="5141" max="5141" width="4.47265625" style="116"/>
    <col min="5142" max="5142" width="8.85546875" style="116" customWidth="1"/>
    <col min="5143" max="5143" width="70.47265625" style="116" customWidth="1"/>
    <col min="5144" max="5376" width="4.47265625" style="116"/>
    <col min="5377" max="5377" width="4.234375" style="116" customWidth="1"/>
    <col min="5378" max="5378" width="2.37890625" style="116" customWidth="1"/>
    <col min="5379" max="5395" width="4.47265625" style="116"/>
    <col min="5396" max="5396" width="6" style="116" customWidth="1"/>
    <col min="5397" max="5397" width="4.47265625" style="116"/>
    <col min="5398" max="5398" width="8.85546875" style="116" customWidth="1"/>
    <col min="5399" max="5399" width="70.47265625" style="116" customWidth="1"/>
    <col min="5400" max="5632" width="4.47265625" style="116"/>
    <col min="5633" max="5633" width="4.234375" style="116" customWidth="1"/>
    <col min="5634" max="5634" width="2.37890625" style="116" customWidth="1"/>
    <col min="5635" max="5651" width="4.47265625" style="116"/>
    <col min="5652" max="5652" width="6" style="116" customWidth="1"/>
    <col min="5653" max="5653" width="4.47265625" style="116"/>
    <col min="5654" max="5654" width="8.85546875" style="116" customWidth="1"/>
    <col min="5655" max="5655" width="70.47265625" style="116" customWidth="1"/>
    <col min="5656" max="5888" width="4.47265625" style="116"/>
    <col min="5889" max="5889" width="4.234375" style="116" customWidth="1"/>
    <col min="5890" max="5890" width="2.37890625" style="116" customWidth="1"/>
    <col min="5891" max="5907" width="4.47265625" style="116"/>
    <col min="5908" max="5908" width="6" style="116" customWidth="1"/>
    <col min="5909" max="5909" width="4.47265625" style="116"/>
    <col min="5910" max="5910" width="8.85546875" style="116" customWidth="1"/>
    <col min="5911" max="5911" width="70.47265625" style="116" customWidth="1"/>
    <col min="5912" max="6144" width="4.47265625" style="116"/>
    <col min="6145" max="6145" width="4.234375" style="116" customWidth="1"/>
    <col min="6146" max="6146" width="2.37890625" style="116" customWidth="1"/>
    <col min="6147" max="6163" width="4.47265625" style="116"/>
    <col min="6164" max="6164" width="6" style="116" customWidth="1"/>
    <col min="6165" max="6165" width="4.47265625" style="116"/>
    <col min="6166" max="6166" width="8.85546875" style="116" customWidth="1"/>
    <col min="6167" max="6167" width="70.47265625" style="116" customWidth="1"/>
    <col min="6168" max="6400" width="4.47265625" style="116"/>
    <col min="6401" max="6401" width="4.234375" style="116" customWidth="1"/>
    <col min="6402" max="6402" width="2.37890625" style="116" customWidth="1"/>
    <col min="6403" max="6419" width="4.47265625" style="116"/>
    <col min="6420" max="6420" width="6" style="116" customWidth="1"/>
    <col min="6421" max="6421" width="4.47265625" style="116"/>
    <col min="6422" max="6422" width="8.85546875" style="116" customWidth="1"/>
    <col min="6423" max="6423" width="70.47265625" style="116" customWidth="1"/>
    <col min="6424" max="6656" width="4.47265625" style="116"/>
    <col min="6657" max="6657" width="4.234375" style="116" customWidth="1"/>
    <col min="6658" max="6658" width="2.37890625" style="116" customWidth="1"/>
    <col min="6659" max="6675" width="4.47265625" style="116"/>
    <col min="6676" max="6676" width="6" style="116" customWidth="1"/>
    <col min="6677" max="6677" width="4.47265625" style="116"/>
    <col min="6678" max="6678" width="8.85546875" style="116" customWidth="1"/>
    <col min="6679" max="6679" width="70.47265625" style="116" customWidth="1"/>
    <col min="6680" max="6912" width="4.47265625" style="116"/>
    <col min="6913" max="6913" width="4.234375" style="116" customWidth="1"/>
    <col min="6914" max="6914" width="2.37890625" style="116" customWidth="1"/>
    <col min="6915" max="6931" width="4.47265625" style="116"/>
    <col min="6932" max="6932" width="6" style="116" customWidth="1"/>
    <col min="6933" max="6933" width="4.47265625" style="116"/>
    <col min="6934" max="6934" width="8.85546875" style="116" customWidth="1"/>
    <col min="6935" max="6935" width="70.47265625" style="116" customWidth="1"/>
    <col min="6936" max="7168" width="4.47265625" style="116"/>
    <col min="7169" max="7169" width="4.234375" style="116" customWidth="1"/>
    <col min="7170" max="7170" width="2.37890625" style="116" customWidth="1"/>
    <col min="7171" max="7187" width="4.47265625" style="116"/>
    <col min="7188" max="7188" width="6" style="116" customWidth="1"/>
    <col min="7189" max="7189" width="4.47265625" style="116"/>
    <col min="7190" max="7190" width="8.85546875" style="116" customWidth="1"/>
    <col min="7191" max="7191" width="70.47265625" style="116" customWidth="1"/>
    <col min="7192" max="7424" width="4.47265625" style="116"/>
    <col min="7425" max="7425" width="4.234375" style="116" customWidth="1"/>
    <col min="7426" max="7426" width="2.37890625" style="116" customWidth="1"/>
    <col min="7427" max="7443" width="4.47265625" style="116"/>
    <col min="7444" max="7444" width="6" style="116" customWidth="1"/>
    <col min="7445" max="7445" width="4.47265625" style="116"/>
    <col min="7446" max="7446" width="8.85546875" style="116" customWidth="1"/>
    <col min="7447" max="7447" width="70.47265625" style="116" customWidth="1"/>
    <col min="7448" max="7680" width="4.47265625" style="116"/>
    <col min="7681" max="7681" width="4.234375" style="116" customWidth="1"/>
    <col min="7682" max="7682" width="2.37890625" style="116" customWidth="1"/>
    <col min="7683" max="7699" width="4.47265625" style="116"/>
    <col min="7700" max="7700" width="6" style="116" customWidth="1"/>
    <col min="7701" max="7701" width="4.47265625" style="116"/>
    <col min="7702" max="7702" width="8.85546875" style="116" customWidth="1"/>
    <col min="7703" max="7703" width="70.47265625" style="116" customWidth="1"/>
    <col min="7704" max="7936" width="4.47265625" style="116"/>
    <col min="7937" max="7937" width="4.234375" style="116" customWidth="1"/>
    <col min="7938" max="7938" width="2.37890625" style="116" customWidth="1"/>
    <col min="7939" max="7955" width="4.47265625" style="116"/>
    <col min="7956" max="7956" width="6" style="116" customWidth="1"/>
    <col min="7957" max="7957" width="4.47265625" style="116"/>
    <col min="7958" max="7958" width="8.85546875" style="116" customWidth="1"/>
    <col min="7959" max="7959" width="70.47265625" style="116" customWidth="1"/>
    <col min="7960" max="8192" width="4.47265625" style="116"/>
    <col min="8193" max="8193" width="4.234375" style="116" customWidth="1"/>
    <col min="8194" max="8194" width="2.37890625" style="116" customWidth="1"/>
    <col min="8195" max="8211" width="4.47265625" style="116"/>
    <col min="8212" max="8212" width="6" style="116" customWidth="1"/>
    <col min="8213" max="8213" width="4.47265625" style="116"/>
    <col min="8214" max="8214" width="8.85546875" style="116" customWidth="1"/>
    <col min="8215" max="8215" width="70.47265625" style="116" customWidth="1"/>
    <col min="8216" max="8448" width="4.47265625" style="116"/>
    <col min="8449" max="8449" width="4.234375" style="116" customWidth="1"/>
    <col min="8450" max="8450" width="2.37890625" style="116" customWidth="1"/>
    <col min="8451" max="8467" width="4.47265625" style="116"/>
    <col min="8468" max="8468" width="6" style="116" customWidth="1"/>
    <col min="8469" max="8469" width="4.47265625" style="116"/>
    <col min="8470" max="8470" width="8.85546875" style="116" customWidth="1"/>
    <col min="8471" max="8471" width="70.47265625" style="116" customWidth="1"/>
    <col min="8472" max="8704" width="4.47265625" style="116"/>
    <col min="8705" max="8705" width="4.234375" style="116" customWidth="1"/>
    <col min="8706" max="8706" width="2.37890625" style="116" customWidth="1"/>
    <col min="8707" max="8723" width="4.47265625" style="116"/>
    <col min="8724" max="8724" width="6" style="116" customWidth="1"/>
    <col min="8725" max="8725" width="4.47265625" style="116"/>
    <col min="8726" max="8726" width="8.85546875" style="116" customWidth="1"/>
    <col min="8727" max="8727" width="70.47265625" style="116" customWidth="1"/>
    <col min="8728" max="8960" width="4.47265625" style="116"/>
    <col min="8961" max="8961" width="4.234375" style="116" customWidth="1"/>
    <col min="8962" max="8962" width="2.37890625" style="116" customWidth="1"/>
    <col min="8963" max="8979" width="4.47265625" style="116"/>
    <col min="8980" max="8980" width="6" style="116" customWidth="1"/>
    <col min="8981" max="8981" width="4.47265625" style="116"/>
    <col min="8982" max="8982" width="8.85546875" style="116" customWidth="1"/>
    <col min="8983" max="8983" width="70.47265625" style="116" customWidth="1"/>
    <col min="8984" max="9216" width="4.47265625" style="116"/>
    <col min="9217" max="9217" width="4.234375" style="116" customWidth="1"/>
    <col min="9218" max="9218" width="2.37890625" style="116" customWidth="1"/>
    <col min="9219" max="9235" width="4.47265625" style="116"/>
    <col min="9236" max="9236" width="6" style="116" customWidth="1"/>
    <col min="9237" max="9237" width="4.47265625" style="116"/>
    <col min="9238" max="9238" width="8.85546875" style="116" customWidth="1"/>
    <col min="9239" max="9239" width="70.47265625" style="116" customWidth="1"/>
    <col min="9240" max="9472" width="4.47265625" style="116"/>
    <col min="9473" max="9473" width="4.234375" style="116" customWidth="1"/>
    <col min="9474" max="9474" width="2.37890625" style="116" customWidth="1"/>
    <col min="9475" max="9491" width="4.47265625" style="116"/>
    <col min="9492" max="9492" width="6" style="116" customWidth="1"/>
    <col min="9493" max="9493" width="4.47265625" style="116"/>
    <col min="9494" max="9494" width="8.85546875" style="116" customWidth="1"/>
    <col min="9495" max="9495" width="70.47265625" style="116" customWidth="1"/>
    <col min="9496" max="9728" width="4.47265625" style="116"/>
    <col min="9729" max="9729" width="4.234375" style="116" customWidth="1"/>
    <col min="9730" max="9730" width="2.37890625" style="116" customWidth="1"/>
    <col min="9731" max="9747" width="4.47265625" style="116"/>
    <col min="9748" max="9748" width="6" style="116" customWidth="1"/>
    <col min="9749" max="9749" width="4.47265625" style="116"/>
    <col min="9750" max="9750" width="8.85546875" style="116" customWidth="1"/>
    <col min="9751" max="9751" width="70.47265625" style="116" customWidth="1"/>
    <col min="9752" max="9984" width="4.47265625" style="116"/>
    <col min="9985" max="9985" width="4.234375" style="116" customWidth="1"/>
    <col min="9986" max="9986" width="2.37890625" style="116" customWidth="1"/>
    <col min="9987" max="10003" width="4.47265625" style="116"/>
    <col min="10004" max="10004" width="6" style="116" customWidth="1"/>
    <col min="10005" max="10005" width="4.47265625" style="116"/>
    <col min="10006" max="10006" width="8.85546875" style="116" customWidth="1"/>
    <col min="10007" max="10007" width="70.47265625" style="116" customWidth="1"/>
    <col min="10008" max="10240" width="4.47265625" style="116"/>
    <col min="10241" max="10241" width="4.234375" style="116" customWidth="1"/>
    <col min="10242" max="10242" width="2.37890625" style="116" customWidth="1"/>
    <col min="10243" max="10259" width="4.47265625" style="116"/>
    <col min="10260" max="10260" width="6" style="116" customWidth="1"/>
    <col min="10261" max="10261" width="4.47265625" style="116"/>
    <col min="10262" max="10262" width="8.85546875" style="116" customWidth="1"/>
    <col min="10263" max="10263" width="70.47265625" style="116" customWidth="1"/>
    <col min="10264" max="10496" width="4.47265625" style="116"/>
    <col min="10497" max="10497" width="4.234375" style="116" customWidth="1"/>
    <col min="10498" max="10498" width="2.37890625" style="116" customWidth="1"/>
    <col min="10499" max="10515" width="4.47265625" style="116"/>
    <col min="10516" max="10516" width="6" style="116" customWidth="1"/>
    <col min="10517" max="10517" width="4.47265625" style="116"/>
    <col min="10518" max="10518" width="8.85546875" style="116" customWidth="1"/>
    <col min="10519" max="10519" width="70.47265625" style="116" customWidth="1"/>
    <col min="10520" max="10752" width="4.47265625" style="116"/>
    <col min="10753" max="10753" width="4.234375" style="116" customWidth="1"/>
    <col min="10754" max="10754" width="2.37890625" style="116" customWidth="1"/>
    <col min="10755" max="10771" width="4.47265625" style="116"/>
    <col min="10772" max="10772" width="6" style="116" customWidth="1"/>
    <col min="10773" max="10773" width="4.47265625" style="116"/>
    <col min="10774" max="10774" width="8.85546875" style="116" customWidth="1"/>
    <col min="10775" max="10775" width="70.47265625" style="116" customWidth="1"/>
    <col min="10776" max="11008" width="4.47265625" style="116"/>
    <col min="11009" max="11009" width="4.234375" style="116" customWidth="1"/>
    <col min="11010" max="11010" width="2.37890625" style="116" customWidth="1"/>
    <col min="11011" max="11027" width="4.47265625" style="116"/>
    <col min="11028" max="11028" width="6" style="116" customWidth="1"/>
    <col min="11029" max="11029" width="4.47265625" style="116"/>
    <col min="11030" max="11030" width="8.85546875" style="116" customWidth="1"/>
    <col min="11031" max="11031" width="70.47265625" style="116" customWidth="1"/>
    <col min="11032" max="11264" width="4.47265625" style="116"/>
    <col min="11265" max="11265" width="4.234375" style="116" customWidth="1"/>
    <col min="11266" max="11266" width="2.37890625" style="116" customWidth="1"/>
    <col min="11267" max="11283" width="4.47265625" style="116"/>
    <col min="11284" max="11284" width="6" style="116" customWidth="1"/>
    <col min="11285" max="11285" width="4.47265625" style="116"/>
    <col min="11286" max="11286" width="8.85546875" style="116" customWidth="1"/>
    <col min="11287" max="11287" width="70.47265625" style="116" customWidth="1"/>
    <col min="11288" max="11520" width="4.47265625" style="116"/>
    <col min="11521" max="11521" width="4.234375" style="116" customWidth="1"/>
    <col min="11522" max="11522" width="2.37890625" style="116" customWidth="1"/>
    <col min="11523" max="11539" width="4.47265625" style="116"/>
    <col min="11540" max="11540" width="6" style="116" customWidth="1"/>
    <col min="11541" max="11541" width="4.47265625" style="116"/>
    <col min="11542" max="11542" width="8.85546875" style="116" customWidth="1"/>
    <col min="11543" max="11543" width="70.47265625" style="116" customWidth="1"/>
    <col min="11544" max="11776" width="4.47265625" style="116"/>
    <col min="11777" max="11777" width="4.234375" style="116" customWidth="1"/>
    <col min="11778" max="11778" width="2.37890625" style="116" customWidth="1"/>
    <col min="11779" max="11795" width="4.47265625" style="116"/>
    <col min="11796" max="11796" width="6" style="116" customWidth="1"/>
    <col min="11797" max="11797" width="4.47265625" style="116"/>
    <col min="11798" max="11798" width="8.85546875" style="116" customWidth="1"/>
    <col min="11799" max="11799" width="70.47265625" style="116" customWidth="1"/>
    <col min="11800" max="12032" width="4.47265625" style="116"/>
    <col min="12033" max="12033" width="4.234375" style="116" customWidth="1"/>
    <col min="12034" max="12034" width="2.37890625" style="116" customWidth="1"/>
    <col min="12035" max="12051" width="4.47265625" style="116"/>
    <col min="12052" max="12052" width="6" style="116" customWidth="1"/>
    <col min="12053" max="12053" width="4.47265625" style="116"/>
    <col min="12054" max="12054" width="8.85546875" style="116" customWidth="1"/>
    <col min="12055" max="12055" width="70.47265625" style="116" customWidth="1"/>
    <col min="12056" max="12288" width="4.47265625" style="116"/>
    <col min="12289" max="12289" width="4.234375" style="116" customWidth="1"/>
    <col min="12290" max="12290" width="2.37890625" style="116" customWidth="1"/>
    <col min="12291" max="12307" width="4.47265625" style="116"/>
    <col min="12308" max="12308" width="6" style="116" customWidth="1"/>
    <col min="12309" max="12309" width="4.47265625" style="116"/>
    <col min="12310" max="12310" width="8.85546875" style="116" customWidth="1"/>
    <col min="12311" max="12311" width="70.47265625" style="116" customWidth="1"/>
    <col min="12312" max="12544" width="4.47265625" style="116"/>
    <col min="12545" max="12545" width="4.234375" style="116" customWidth="1"/>
    <col min="12546" max="12546" width="2.37890625" style="116" customWidth="1"/>
    <col min="12547" max="12563" width="4.47265625" style="116"/>
    <col min="12564" max="12564" width="6" style="116" customWidth="1"/>
    <col min="12565" max="12565" width="4.47265625" style="116"/>
    <col min="12566" max="12566" width="8.85546875" style="116" customWidth="1"/>
    <col min="12567" max="12567" width="70.47265625" style="116" customWidth="1"/>
    <col min="12568" max="12800" width="4.47265625" style="116"/>
    <col min="12801" max="12801" width="4.234375" style="116" customWidth="1"/>
    <col min="12802" max="12802" width="2.37890625" style="116" customWidth="1"/>
    <col min="12803" max="12819" width="4.47265625" style="116"/>
    <col min="12820" max="12820" width="6" style="116" customWidth="1"/>
    <col min="12821" max="12821" width="4.47265625" style="116"/>
    <col min="12822" max="12822" width="8.85546875" style="116" customWidth="1"/>
    <col min="12823" max="12823" width="70.47265625" style="116" customWidth="1"/>
    <col min="12824" max="13056" width="4.47265625" style="116"/>
    <col min="13057" max="13057" width="4.234375" style="116" customWidth="1"/>
    <col min="13058" max="13058" width="2.37890625" style="116" customWidth="1"/>
    <col min="13059" max="13075" width="4.47265625" style="116"/>
    <col min="13076" max="13076" width="6" style="116" customWidth="1"/>
    <col min="13077" max="13077" width="4.47265625" style="116"/>
    <col min="13078" max="13078" width="8.85546875" style="116" customWidth="1"/>
    <col min="13079" max="13079" width="70.47265625" style="116" customWidth="1"/>
    <col min="13080" max="13312" width="4.47265625" style="116"/>
    <col min="13313" max="13313" width="4.234375" style="116" customWidth="1"/>
    <col min="13314" max="13314" width="2.37890625" style="116" customWidth="1"/>
    <col min="13315" max="13331" width="4.47265625" style="116"/>
    <col min="13332" max="13332" width="6" style="116" customWidth="1"/>
    <col min="13333" max="13333" width="4.47265625" style="116"/>
    <col min="13334" max="13334" width="8.85546875" style="116" customWidth="1"/>
    <col min="13335" max="13335" width="70.47265625" style="116" customWidth="1"/>
    <col min="13336" max="13568" width="4.47265625" style="116"/>
    <col min="13569" max="13569" width="4.234375" style="116" customWidth="1"/>
    <col min="13570" max="13570" width="2.37890625" style="116" customWidth="1"/>
    <col min="13571" max="13587" width="4.47265625" style="116"/>
    <col min="13588" max="13588" width="6" style="116" customWidth="1"/>
    <col min="13589" max="13589" width="4.47265625" style="116"/>
    <col min="13590" max="13590" width="8.85546875" style="116" customWidth="1"/>
    <col min="13591" max="13591" width="70.47265625" style="116" customWidth="1"/>
    <col min="13592" max="13824" width="4.47265625" style="116"/>
    <col min="13825" max="13825" width="4.234375" style="116" customWidth="1"/>
    <col min="13826" max="13826" width="2.37890625" style="116" customWidth="1"/>
    <col min="13827" max="13843" width="4.47265625" style="116"/>
    <col min="13844" max="13844" width="6" style="116" customWidth="1"/>
    <col min="13845" max="13845" width="4.47265625" style="116"/>
    <col min="13846" max="13846" width="8.85546875" style="116" customWidth="1"/>
    <col min="13847" max="13847" width="70.47265625" style="116" customWidth="1"/>
    <col min="13848" max="14080" width="4.47265625" style="116"/>
    <col min="14081" max="14081" width="4.234375" style="116" customWidth="1"/>
    <col min="14082" max="14082" width="2.37890625" style="116" customWidth="1"/>
    <col min="14083" max="14099" width="4.47265625" style="116"/>
    <col min="14100" max="14100" width="6" style="116" customWidth="1"/>
    <col min="14101" max="14101" width="4.47265625" style="116"/>
    <col min="14102" max="14102" width="8.85546875" style="116" customWidth="1"/>
    <col min="14103" max="14103" width="70.47265625" style="116" customWidth="1"/>
    <col min="14104" max="14336" width="4.47265625" style="116"/>
    <col min="14337" max="14337" width="4.234375" style="116" customWidth="1"/>
    <col min="14338" max="14338" width="2.37890625" style="116" customWidth="1"/>
    <col min="14339" max="14355" width="4.47265625" style="116"/>
    <col min="14356" max="14356" width="6" style="116" customWidth="1"/>
    <col min="14357" max="14357" width="4.47265625" style="116"/>
    <col min="14358" max="14358" width="8.85546875" style="116" customWidth="1"/>
    <col min="14359" max="14359" width="70.47265625" style="116" customWidth="1"/>
    <col min="14360" max="14592" width="4.47265625" style="116"/>
    <col min="14593" max="14593" width="4.234375" style="116" customWidth="1"/>
    <col min="14594" max="14594" width="2.37890625" style="116" customWidth="1"/>
    <col min="14595" max="14611" width="4.47265625" style="116"/>
    <col min="14612" max="14612" width="6" style="116" customWidth="1"/>
    <col min="14613" max="14613" width="4.47265625" style="116"/>
    <col min="14614" max="14614" width="8.85546875" style="116" customWidth="1"/>
    <col min="14615" max="14615" width="70.47265625" style="116" customWidth="1"/>
    <col min="14616" max="14848" width="4.47265625" style="116"/>
    <col min="14849" max="14849" width="4.234375" style="116" customWidth="1"/>
    <col min="14850" max="14850" width="2.37890625" style="116" customWidth="1"/>
    <col min="14851" max="14867" width="4.47265625" style="116"/>
    <col min="14868" max="14868" width="6" style="116" customWidth="1"/>
    <col min="14869" max="14869" width="4.47265625" style="116"/>
    <col min="14870" max="14870" width="8.85546875" style="116" customWidth="1"/>
    <col min="14871" max="14871" width="70.47265625" style="116" customWidth="1"/>
    <col min="14872" max="15104" width="4.47265625" style="116"/>
    <col min="15105" max="15105" width="4.234375" style="116" customWidth="1"/>
    <col min="15106" max="15106" width="2.37890625" style="116" customWidth="1"/>
    <col min="15107" max="15123" width="4.47265625" style="116"/>
    <col min="15124" max="15124" width="6" style="116" customWidth="1"/>
    <col min="15125" max="15125" width="4.47265625" style="116"/>
    <col min="15126" max="15126" width="8.85546875" style="116" customWidth="1"/>
    <col min="15127" max="15127" width="70.47265625" style="116" customWidth="1"/>
    <col min="15128" max="15360" width="4.47265625" style="116"/>
    <col min="15361" max="15361" width="4.234375" style="116" customWidth="1"/>
    <col min="15362" max="15362" width="2.37890625" style="116" customWidth="1"/>
    <col min="15363" max="15379" width="4.47265625" style="116"/>
    <col min="15380" max="15380" width="6" style="116" customWidth="1"/>
    <col min="15381" max="15381" width="4.47265625" style="116"/>
    <col min="15382" max="15382" width="8.85546875" style="116" customWidth="1"/>
    <col min="15383" max="15383" width="70.47265625" style="116" customWidth="1"/>
    <col min="15384" max="15616" width="4.47265625" style="116"/>
    <col min="15617" max="15617" width="4.234375" style="116" customWidth="1"/>
    <col min="15618" max="15618" width="2.37890625" style="116" customWidth="1"/>
    <col min="15619" max="15635" width="4.47265625" style="116"/>
    <col min="15636" max="15636" width="6" style="116" customWidth="1"/>
    <col min="15637" max="15637" width="4.47265625" style="116"/>
    <col min="15638" max="15638" width="8.85546875" style="116" customWidth="1"/>
    <col min="15639" max="15639" width="70.47265625" style="116" customWidth="1"/>
    <col min="15640" max="15872" width="4.47265625" style="116"/>
    <col min="15873" max="15873" width="4.234375" style="116" customWidth="1"/>
    <col min="15874" max="15874" width="2.37890625" style="116" customWidth="1"/>
    <col min="15875" max="15891" width="4.47265625" style="116"/>
    <col min="15892" max="15892" width="6" style="116" customWidth="1"/>
    <col min="15893" max="15893" width="4.47265625" style="116"/>
    <col min="15894" max="15894" width="8.85546875" style="116" customWidth="1"/>
    <col min="15895" max="15895" width="70.47265625" style="116" customWidth="1"/>
    <col min="15896" max="16128" width="4.47265625" style="116"/>
    <col min="16129" max="16129" width="4.234375" style="116" customWidth="1"/>
    <col min="16130" max="16130" width="2.37890625" style="116" customWidth="1"/>
    <col min="16131" max="16147" width="4.47265625" style="116"/>
    <col min="16148" max="16148" width="6" style="116" customWidth="1"/>
    <col min="16149" max="16149" width="4.47265625" style="116"/>
    <col min="16150" max="16150" width="8.85546875" style="116" customWidth="1"/>
    <col min="16151" max="16151" width="70.47265625" style="116" customWidth="1"/>
    <col min="16152" max="16384" width="4.47265625" style="116"/>
  </cols>
  <sheetData>
    <row r="1" spans="1:23" x14ac:dyDescent="0.85">
      <c r="G1" s="293"/>
      <c r="H1" t="s">
        <v>339</v>
      </c>
      <c r="I1"/>
      <c r="J1" s="297"/>
      <c r="K1" t="s">
        <v>338</v>
      </c>
    </row>
    <row r="2" spans="1:23" ht="18.600000000000001" thickBot="1" x14ac:dyDescent="0.9"/>
    <row r="3" spans="1:23" ht="30.6" customHeight="1" thickTop="1" thickBot="1" x14ac:dyDescent="0.9">
      <c r="A3" s="478" t="s">
        <v>231</v>
      </c>
      <c r="B3" s="479"/>
      <c r="C3" s="479"/>
      <c r="D3" s="479"/>
      <c r="E3" s="480"/>
    </row>
    <row r="4" spans="1:23" ht="9" customHeight="1" thickTop="1" x14ac:dyDescent="0.85">
      <c r="A4" s="223"/>
      <c r="B4" s="223"/>
      <c r="C4" s="223"/>
      <c r="D4" s="223"/>
      <c r="E4" s="223"/>
    </row>
    <row r="5" spans="1:23" ht="29.25" customHeight="1" x14ac:dyDescent="0.85">
      <c r="A5" s="223"/>
      <c r="B5" s="223"/>
      <c r="C5" s="481" t="s">
        <v>232</v>
      </c>
      <c r="D5" s="481"/>
      <c r="E5" s="481"/>
      <c r="F5" s="481"/>
      <c r="G5" s="481"/>
      <c r="H5" s="481"/>
      <c r="I5" s="481"/>
      <c r="J5" s="481"/>
      <c r="K5" s="481"/>
      <c r="L5" s="481"/>
      <c r="M5" s="481"/>
      <c r="N5" s="481"/>
      <c r="O5" s="481"/>
      <c r="P5" s="481"/>
      <c r="Q5" s="481"/>
      <c r="R5" s="481"/>
      <c r="S5" s="481"/>
      <c r="T5" s="224"/>
      <c r="U5" s="224"/>
      <c r="V5" s="224"/>
    </row>
    <row r="6" spans="1:23" ht="28.5" customHeight="1" x14ac:dyDescent="0.85">
      <c r="A6" s="223"/>
      <c r="B6" s="223"/>
      <c r="C6" s="223"/>
      <c r="D6" s="223"/>
      <c r="E6" s="223"/>
    </row>
    <row r="7" spans="1:23" ht="45" customHeight="1" x14ac:dyDescent="0.85">
      <c r="A7" s="395" t="s">
        <v>132</v>
      </c>
      <c r="B7" s="395"/>
      <c r="C7" s="395"/>
      <c r="D7" s="395"/>
      <c r="E7" s="395"/>
      <c r="F7" s="395"/>
      <c r="G7" s="395"/>
      <c r="H7" s="395"/>
      <c r="J7" s="123"/>
      <c r="K7" s="123"/>
      <c r="L7" s="123"/>
      <c r="M7" s="123"/>
      <c r="N7" s="123"/>
      <c r="O7" s="123"/>
      <c r="P7" s="123"/>
      <c r="Q7" s="123"/>
      <c r="R7" s="123"/>
    </row>
    <row r="8" spans="1:23" ht="29.25" customHeight="1" x14ac:dyDescent="0.85"/>
    <row r="9" spans="1:23" ht="21" customHeight="1" x14ac:dyDescent="0.85">
      <c r="A9" s="116" t="s">
        <v>233</v>
      </c>
      <c r="C9" s="116"/>
    </row>
    <row r="10" spans="1:23" ht="30" customHeight="1" x14ac:dyDescent="0.85">
      <c r="A10" s="225"/>
      <c r="B10" s="226" t="s">
        <v>234</v>
      </c>
      <c r="C10" s="476" t="s">
        <v>235</v>
      </c>
      <c r="D10" s="476"/>
      <c r="E10" s="476"/>
      <c r="F10" s="476"/>
      <c r="G10" s="476"/>
      <c r="H10" s="476"/>
      <c r="I10" s="476"/>
      <c r="J10" s="476"/>
      <c r="K10" s="476"/>
      <c r="L10" s="476"/>
      <c r="M10" s="476"/>
      <c r="N10" s="476"/>
      <c r="O10" s="476"/>
      <c r="P10" s="476"/>
      <c r="Q10" s="476"/>
      <c r="R10" s="476"/>
      <c r="S10" s="476"/>
      <c r="T10" s="477"/>
    </row>
    <row r="11" spans="1:23" ht="30" customHeight="1" x14ac:dyDescent="0.85">
      <c r="A11" s="225"/>
      <c r="B11" s="226" t="s">
        <v>236</v>
      </c>
      <c r="C11" s="476" t="s">
        <v>237</v>
      </c>
      <c r="D11" s="476"/>
      <c r="E11" s="476"/>
      <c r="F11" s="476"/>
      <c r="G11" s="476"/>
      <c r="H11" s="476"/>
      <c r="I11" s="476"/>
      <c r="J11" s="476"/>
      <c r="K11" s="476"/>
      <c r="L11" s="476"/>
      <c r="M11" s="476"/>
      <c r="N11" s="476"/>
      <c r="O11" s="476"/>
      <c r="P11" s="476"/>
      <c r="Q11" s="476"/>
      <c r="R11" s="476"/>
      <c r="S11" s="476"/>
      <c r="T11" s="477"/>
      <c r="V11" s="119" t="s">
        <v>130</v>
      </c>
      <c r="W11" s="227" t="s">
        <v>238</v>
      </c>
    </row>
    <row r="12" spans="1:23" ht="30" customHeight="1" x14ac:dyDescent="0.85">
      <c r="A12" s="225"/>
      <c r="B12" s="226" t="s">
        <v>239</v>
      </c>
      <c r="C12" s="476" t="s">
        <v>240</v>
      </c>
      <c r="D12" s="476"/>
      <c r="E12" s="476"/>
      <c r="F12" s="476"/>
      <c r="G12" s="476"/>
      <c r="H12" s="476"/>
      <c r="I12" s="476"/>
      <c r="J12" s="476"/>
      <c r="K12" s="476"/>
      <c r="L12" s="476"/>
      <c r="M12" s="476"/>
      <c r="N12" s="476"/>
      <c r="O12" s="476"/>
      <c r="P12" s="476"/>
      <c r="Q12" s="476"/>
      <c r="R12" s="476"/>
      <c r="S12" s="476"/>
      <c r="T12" s="477"/>
    </row>
    <row r="13" spans="1:23" ht="30" customHeight="1" x14ac:dyDescent="0.85">
      <c r="A13" s="228"/>
      <c r="B13" s="226" t="s">
        <v>241</v>
      </c>
      <c r="C13" s="484" t="s">
        <v>242</v>
      </c>
      <c r="D13" s="484"/>
      <c r="E13" s="484"/>
      <c r="F13" s="484"/>
      <c r="G13" s="484"/>
      <c r="H13" s="484"/>
      <c r="I13" s="484"/>
      <c r="J13" s="484"/>
      <c r="K13" s="484"/>
      <c r="L13" s="484"/>
      <c r="M13" s="484"/>
      <c r="N13" s="484"/>
      <c r="O13" s="484"/>
      <c r="P13" s="484"/>
      <c r="Q13" s="484"/>
      <c r="R13" s="484"/>
      <c r="S13" s="484"/>
      <c r="T13" s="485"/>
    </row>
    <row r="14" spans="1:23" ht="15" customHeight="1" x14ac:dyDescent="0.85">
      <c r="A14" s="486"/>
      <c r="B14" s="488" t="s">
        <v>243</v>
      </c>
      <c r="C14" s="490" t="s">
        <v>244</v>
      </c>
      <c r="D14" s="490"/>
      <c r="E14" s="490"/>
      <c r="F14" s="490"/>
      <c r="G14" s="490"/>
      <c r="H14" s="490"/>
      <c r="I14" s="490"/>
      <c r="J14" s="490"/>
      <c r="K14" s="490"/>
      <c r="L14" s="490"/>
      <c r="M14" s="490"/>
      <c r="N14" s="490"/>
      <c r="O14" s="490"/>
      <c r="P14" s="490"/>
      <c r="Q14" s="490"/>
      <c r="R14" s="490"/>
      <c r="S14" s="490"/>
      <c r="T14" s="491"/>
    </row>
    <row r="15" spans="1:23" ht="15" customHeight="1" x14ac:dyDescent="0.85">
      <c r="A15" s="487"/>
      <c r="B15" s="489"/>
      <c r="C15" s="492" t="s">
        <v>245</v>
      </c>
      <c r="D15" s="492"/>
      <c r="E15" s="492"/>
      <c r="F15" s="492"/>
      <c r="G15" s="492"/>
      <c r="H15" s="492"/>
      <c r="I15" s="492"/>
      <c r="J15" s="492"/>
      <c r="K15" s="492"/>
      <c r="L15" s="492"/>
      <c r="M15" s="492"/>
      <c r="N15" s="492"/>
      <c r="O15" s="492"/>
      <c r="P15" s="492"/>
      <c r="Q15" s="492"/>
      <c r="R15" s="492"/>
      <c r="S15" s="492"/>
      <c r="T15" s="493"/>
    </row>
    <row r="16" spans="1:23" ht="30" customHeight="1" x14ac:dyDescent="0.85">
      <c r="A16" s="225"/>
      <c r="B16" s="226" t="s">
        <v>246</v>
      </c>
      <c r="C16" s="482" t="s">
        <v>247</v>
      </c>
      <c r="D16" s="482"/>
      <c r="E16" s="482"/>
      <c r="F16" s="482"/>
      <c r="G16" s="482"/>
      <c r="H16" s="482"/>
      <c r="I16" s="482"/>
      <c r="J16" s="482"/>
      <c r="K16" s="482"/>
      <c r="L16" s="482"/>
      <c r="M16" s="482"/>
      <c r="N16" s="482"/>
      <c r="O16" s="482"/>
      <c r="P16" s="482"/>
      <c r="Q16" s="482"/>
      <c r="R16" s="482"/>
      <c r="S16" s="482"/>
      <c r="T16" s="483"/>
    </row>
    <row r="17" spans="1:23" ht="30" customHeight="1" x14ac:dyDescent="0.85">
      <c r="A17" s="225"/>
      <c r="B17" s="226" t="s">
        <v>248</v>
      </c>
      <c r="C17" s="482" t="s">
        <v>249</v>
      </c>
      <c r="D17" s="482"/>
      <c r="E17" s="482"/>
      <c r="F17" s="482"/>
      <c r="G17" s="482"/>
      <c r="H17" s="482"/>
      <c r="I17" s="482"/>
      <c r="J17" s="482"/>
      <c r="K17" s="482"/>
      <c r="L17" s="482"/>
      <c r="M17" s="482"/>
      <c r="N17" s="482"/>
      <c r="O17" s="482"/>
      <c r="P17" s="482"/>
      <c r="Q17" s="482"/>
      <c r="R17" s="482"/>
      <c r="S17" s="482"/>
      <c r="T17" s="483"/>
    </row>
    <row r="18" spans="1:23" ht="15" customHeight="1" x14ac:dyDescent="0.85">
      <c r="A18" s="486"/>
      <c r="B18" s="488" t="s">
        <v>250</v>
      </c>
      <c r="C18" s="494" t="s">
        <v>251</v>
      </c>
      <c r="D18" s="494"/>
      <c r="E18" s="494"/>
      <c r="F18" s="494"/>
      <c r="G18" s="494"/>
      <c r="H18" s="494"/>
      <c r="I18" s="494"/>
      <c r="J18" s="494"/>
      <c r="K18" s="494"/>
      <c r="L18" s="494"/>
      <c r="M18" s="494"/>
      <c r="N18" s="494"/>
      <c r="O18" s="494"/>
      <c r="P18" s="494"/>
      <c r="Q18" s="494"/>
      <c r="R18" s="494"/>
      <c r="S18" s="494"/>
      <c r="T18" s="495"/>
    </row>
    <row r="19" spans="1:23" ht="15" customHeight="1" x14ac:dyDescent="0.85">
      <c r="A19" s="487"/>
      <c r="B19" s="489"/>
      <c r="C19" s="496" t="s">
        <v>252</v>
      </c>
      <c r="D19" s="496"/>
      <c r="E19" s="496"/>
      <c r="F19" s="496"/>
      <c r="G19" s="496"/>
      <c r="H19" s="496"/>
      <c r="I19" s="496"/>
      <c r="J19" s="496"/>
      <c r="K19" s="496"/>
      <c r="L19" s="496"/>
      <c r="M19" s="496"/>
      <c r="N19" s="496"/>
      <c r="O19" s="496"/>
      <c r="P19" s="496"/>
      <c r="Q19" s="496"/>
      <c r="R19" s="496"/>
      <c r="S19" s="496"/>
      <c r="T19" s="497"/>
    </row>
    <row r="20" spans="1:23" ht="30" customHeight="1" x14ac:dyDescent="0.85">
      <c r="A20" s="225"/>
      <c r="B20" s="226" t="s">
        <v>253</v>
      </c>
      <c r="C20" s="482" t="s">
        <v>372</v>
      </c>
      <c r="D20" s="482"/>
      <c r="E20" s="482"/>
      <c r="F20" s="482"/>
      <c r="G20" s="482"/>
      <c r="H20" s="482"/>
      <c r="I20" s="482"/>
      <c r="J20" s="482"/>
      <c r="K20" s="482"/>
      <c r="L20" s="482"/>
      <c r="M20" s="482"/>
      <c r="N20" s="482"/>
      <c r="O20" s="482"/>
      <c r="P20" s="482"/>
      <c r="Q20" s="482"/>
      <c r="R20" s="482"/>
      <c r="S20" s="482"/>
      <c r="T20" s="483"/>
    </row>
    <row r="21" spans="1:23" ht="30" customHeight="1" x14ac:dyDescent="0.85">
      <c r="A21" s="225"/>
      <c r="B21" s="226" t="s">
        <v>254</v>
      </c>
      <c r="C21" s="499" t="s">
        <v>351</v>
      </c>
      <c r="D21" s="499"/>
      <c r="E21" s="499"/>
      <c r="F21" s="499"/>
      <c r="G21" s="499"/>
      <c r="H21" s="499"/>
      <c r="I21" s="499"/>
      <c r="J21" s="499"/>
      <c r="K21" s="499"/>
      <c r="L21" s="499"/>
      <c r="M21" s="499"/>
      <c r="N21" s="499"/>
      <c r="O21" s="499"/>
      <c r="P21" s="499"/>
      <c r="Q21" s="499"/>
      <c r="R21" s="499"/>
      <c r="S21" s="499"/>
      <c r="T21" s="500"/>
    </row>
    <row r="22" spans="1:23" ht="30" customHeight="1" x14ac:dyDescent="0.85">
      <c r="A22" s="301"/>
      <c r="B22" s="302" t="s">
        <v>255</v>
      </c>
      <c r="C22" s="501" t="s">
        <v>256</v>
      </c>
      <c r="D22" s="501"/>
      <c r="E22" s="501"/>
      <c r="F22" s="501"/>
      <c r="G22" s="501"/>
      <c r="H22" s="501"/>
      <c r="I22" s="501"/>
      <c r="J22" s="501"/>
      <c r="K22" s="501"/>
      <c r="L22" s="501"/>
      <c r="M22" s="501"/>
      <c r="N22" s="501"/>
      <c r="O22" s="501"/>
      <c r="P22" s="501"/>
      <c r="Q22" s="501"/>
      <c r="R22" s="501"/>
      <c r="S22" s="501"/>
      <c r="T22" s="502"/>
    </row>
    <row r="23" spans="1:23" ht="30" customHeight="1" x14ac:dyDescent="0.85">
      <c r="A23" s="225"/>
      <c r="B23" s="229" t="s">
        <v>257</v>
      </c>
      <c r="C23" s="500" t="s">
        <v>258</v>
      </c>
      <c r="D23" s="503"/>
      <c r="E23" s="503"/>
      <c r="F23" s="503"/>
      <c r="G23" s="503"/>
      <c r="H23" s="503"/>
      <c r="I23" s="503"/>
      <c r="J23" s="503"/>
      <c r="K23" s="503"/>
      <c r="L23" s="503"/>
      <c r="M23" s="503"/>
      <c r="N23" s="503"/>
      <c r="O23" s="503"/>
      <c r="P23" s="503"/>
      <c r="Q23" s="503"/>
      <c r="R23" s="503"/>
      <c r="S23" s="503"/>
      <c r="T23" s="503"/>
    </row>
    <row r="24" spans="1:23" ht="10.5" customHeight="1" x14ac:dyDescent="0.85">
      <c r="C24" s="230"/>
      <c r="D24" s="230"/>
      <c r="E24" s="230"/>
      <c r="F24" s="230"/>
      <c r="G24" s="230"/>
      <c r="H24" s="230"/>
      <c r="I24" s="230"/>
      <c r="J24" s="230"/>
      <c r="K24" s="230"/>
      <c r="L24" s="230"/>
      <c r="M24" s="230"/>
      <c r="N24" s="230"/>
      <c r="O24" s="230"/>
      <c r="P24" s="230"/>
      <c r="Q24" s="230"/>
      <c r="R24" s="230"/>
      <c r="S24" s="230"/>
      <c r="T24" s="230"/>
    </row>
    <row r="25" spans="1:23" ht="59.25" customHeight="1" x14ac:dyDescent="0.85">
      <c r="B25" s="504"/>
      <c r="C25" s="504"/>
      <c r="D25" s="504"/>
      <c r="E25" s="504"/>
      <c r="F25" s="504"/>
      <c r="G25" s="504"/>
      <c r="H25" s="504"/>
      <c r="I25" s="504"/>
      <c r="J25" s="504"/>
      <c r="K25" s="504"/>
      <c r="L25" s="504"/>
      <c r="M25" s="504"/>
      <c r="N25" s="504"/>
      <c r="O25" s="504"/>
      <c r="P25" s="504"/>
      <c r="Q25" s="504"/>
      <c r="R25" s="504"/>
      <c r="S25" s="504"/>
      <c r="T25" s="504"/>
    </row>
    <row r="26" spans="1:23" ht="17.25" customHeight="1" x14ac:dyDescent="0.85">
      <c r="D26" s="231"/>
      <c r="E26" s="231"/>
      <c r="F26" s="231"/>
      <c r="G26" s="231"/>
      <c r="H26" s="231"/>
      <c r="I26" s="231"/>
      <c r="J26" s="231"/>
      <c r="K26" s="231"/>
      <c r="L26" s="231"/>
      <c r="M26" s="231"/>
      <c r="N26" s="231"/>
      <c r="O26" s="231"/>
      <c r="P26" s="231"/>
      <c r="Q26" s="231"/>
      <c r="R26" s="231"/>
      <c r="S26" s="231"/>
      <c r="T26" s="231"/>
    </row>
    <row r="27" spans="1:23" ht="59.25" customHeight="1" x14ac:dyDescent="0.85">
      <c r="C27" s="394" t="s">
        <v>259</v>
      </c>
      <c r="D27" s="395"/>
      <c r="E27" s="395"/>
      <c r="F27" s="395"/>
      <c r="G27" s="395"/>
      <c r="H27" s="395"/>
      <c r="I27" s="395"/>
      <c r="J27" s="395"/>
      <c r="K27" s="395"/>
      <c r="L27" s="395"/>
      <c r="M27" s="395"/>
      <c r="N27" s="395"/>
      <c r="O27" s="395"/>
      <c r="P27" s="395"/>
      <c r="Q27" s="395"/>
      <c r="R27" s="395"/>
      <c r="S27" s="395"/>
      <c r="T27" s="395"/>
    </row>
    <row r="28" spans="1:23" s="121" customFormat="1" ht="14.25" customHeight="1" x14ac:dyDescent="0.85">
      <c r="A28" s="232"/>
      <c r="B28" s="223"/>
      <c r="C28" s="233"/>
    </row>
    <row r="29" spans="1:23" s="121" customFormat="1" ht="13.5" customHeight="1" x14ac:dyDescent="0.85">
      <c r="A29" s="232"/>
      <c r="B29" s="223"/>
      <c r="C29" s="233"/>
      <c r="D29" s="233"/>
      <c r="E29" s="233"/>
      <c r="F29" s="233"/>
      <c r="G29" s="233"/>
      <c r="H29" s="233"/>
    </row>
    <row r="30" spans="1:23" ht="30" customHeight="1" x14ac:dyDescent="0.85">
      <c r="C30" s="473" t="str">
        <f>①データ入力用!$D$3</f>
        <v>//</v>
      </c>
      <c r="D30" s="473"/>
      <c r="E30" s="473"/>
      <c r="F30" s="473"/>
      <c r="G30" s="473"/>
      <c r="H30" s="473"/>
      <c r="I30" s="473"/>
      <c r="J30" s="152"/>
      <c r="K30" s="152"/>
      <c r="L30" s="152"/>
      <c r="M30" s="152"/>
      <c r="N30" s="152"/>
      <c r="O30" s="152"/>
      <c r="P30" s="152"/>
      <c r="Q30" s="152"/>
      <c r="R30" s="152"/>
      <c r="V30" s="119" t="s">
        <v>130</v>
      </c>
      <c r="W30" s="298" t="s">
        <v>352</v>
      </c>
    </row>
    <row r="31" spans="1:23" ht="10.5" customHeight="1" x14ac:dyDescent="0.85">
      <c r="C31" s="137"/>
      <c r="D31" s="137"/>
      <c r="E31" s="137"/>
      <c r="F31" s="137"/>
      <c r="G31" s="137"/>
      <c r="H31" s="137"/>
      <c r="I31" s="137"/>
      <c r="J31" s="152"/>
      <c r="K31" s="152"/>
      <c r="L31" s="152"/>
      <c r="M31" s="152"/>
      <c r="N31" s="152"/>
      <c r="O31" s="152"/>
      <c r="P31" s="152"/>
      <c r="Q31" s="152"/>
      <c r="R31" s="152"/>
    </row>
    <row r="32" spans="1:23" ht="30.6" customHeight="1" x14ac:dyDescent="0.85">
      <c r="C32" s="152"/>
      <c r="D32" s="152"/>
      <c r="E32" s="498">
        <f>①データ入力用!$D$25</f>
        <v>0</v>
      </c>
      <c r="F32" s="498"/>
      <c r="G32" s="498"/>
      <c r="H32" s="498"/>
      <c r="I32" s="498"/>
      <c r="J32" s="498"/>
      <c r="K32" s="498"/>
      <c r="L32" s="498"/>
      <c r="M32" s="152" t="s">
        <v>164</v>
      </c>
      <c r="N32" s="498" t="str">
        <f>CONCATENATE(①データ入力用!D39,①データ入力用!D40)</f>
        <v/>
      </c>
      <c r="O32" s="498"/>
      <c r="P32" s="498"/>
      <c r="Q32" s="498"/>
      <c r="R32" s="498"/>
      <c r="S32" s="123" t="s">
        <v>23</v>
      </c>
    </row>
    <row r="33" spans="1:23" ht="30.6" customHeight="1" x14ac:dyDescent="0.85">
      <c r="A33" s="126"/>
      <c r="D33" s="126"/>
      <c r="T33" s="126"/>
      <c r="U33" s="126"/>
      <c r="V33" s="126"/>
      <c r="W33" s="126"/>
    </row>
    <row r="34" spans="1:23" x14ac:dyDescent="0.85">
      <c r="B34" s="234"/>
    </row>
    <row r="35" spans="1:23" x14ac:dyDescent="0.85">
      <c r="B35" s="234" t="s">
        <v>260</v>
      </c>
    </row>
  </sheetData>
  <mergeCells count="26">
    <mergeCell ref="E32:L32"/>
    <mergeCell ref="N32:R32"/>
    <mergeCell ref="C21:T21"/>
    <mergeCell ref="C22:T22"/>
    <mergeCell ref="C23:T23"/>
    <mergeCell ref="B25:T25"/>
    <mergeCell ref="C27:T27"/>
    <mergeCell ref="C30:I30"/>
    <mergeCell ref="C20:T20"/>
    <mergeCell ref="C13:T13"/>
    <mergeCell ref="A14:A15"/>
    <mergeCell ref="B14:B15"/>
    <mergeCell ref="C14:T14"/>
    <mergeCell ref="C15:T15"/>
    <mergeCell ref="C16:T16"/>
    <mergeCell ref="C17:T17"/>
    <mergeCell ref="A18:A19"/>
    <mergeCell ref="B18:B19"/>
    <mergeCell ref="C18:T18"/>
    <mergeCell ref="C19:T19"/>
    <mergeCell ref="C12:T12"/>
    <mergeCell ref="A3:E3"/>
    <mergeCell ref="C5:S5"/>
    <mergeCell ref="A7:H7"/>
    <mergeCell ref="C10:T10"/>
    <mergeCell ref="C11:T11"/>
  </mergeCells>
  <phoneticPr fontId="1"/>
  <dataValidations count="1">
    <dataValidation type="list" allowBlank="1" showInputMessage="1" showErrorMessage="1" sqref="A10:A23 WVI983050:WVI983063 WLM983050:WLM983063 WBQ983050:WBQ983063 VRU983050:VRU983063 VHY983050:VHY983063 UYC983050:UYC983063 UOG983050:UOG983063 UEK983050:UEK983063 TUO983050:TUO983063 TKS983050:TKS983063 TAW983050:TAW983063 SRA983050:SRA983063 SHE983050:SHE983063 RXI983050:RXI983063 RNM983050:RNM983063 RDQ983050:RDQ983063 QTU983050:QTU983063 QJY983050:QJY983063 QAC983050:QAC983063 PQG983050:PQG983063 PGK983050:PGK983063 OWO983050:OWO983063 OMS983050:OMS983063 OCW983050:OCW983063 NTA983050:NTA983063 NJE983050:NJE983063 MZI983050:MZI983063 MPM983050:MPM983063 MFQ983050:MFQ983063 LVU983050:LVU983063 LLY983050:LLY983063 LCC983050:LCC983063 KSG983050:KSG983063 KIK983050:KIK983063 JYO983050:JYO983063 JOS983050:JOS983063 JEW983050:JEW983063 IVA983050:IVA983063 ILE983050:ILE983063 IBI983050:IBI983063 HRM983050:HRM983063 HHQ983050:HHQ983063 GXU983050:GXU983063 GNY983050:GNY983063 GEC983050:GEC983063 FUG983050:FUG983063 FKK983050:FKK983063 FAO983050:FAO983063 EQS983050:EQS983063 EGW983050:EGW983063 DXA983050:DXA983063 DNE983050:DNE983063 DDI983050:DDI983063 CTM983050:CTM983063 CJQ983050:CJQ983063 BZU983050:BZU983063 BPY983050:BPY983063 BGC983050:BGC983063 AWG983050:AWG983063 AMK983050:AMK983063 ACO983050:ACO983063 SS983050:SS983063 IW983050:IW983063 A983050:A983063 WVI917514:WVI917527 WLM917514:WLM917527 WBQ917514:WBQ917527 VRU917514:VRU917527 VHY917514:VHY917527 UYC917514:UYC917527 UOG917514:UOG917527 UEK917514:UEK917527 TUO917514:TUO917527 TKS917514:TKS917527 TAW917514:TAW917527 SRA917514:SRA917527 SHE917514:SHE917527 RXI917514:RXI917527 RNM917514:RNM917527 RDQ917514:RDQ917527 QTU917514:QTU917527 QJY917514:QJY917527 QAC917514:QAC917527 PQG917514:PQG917527 PGK917514:PGK917527 OWO917514:OWO917527 OMS917514:OMS917527 OCW917514:OCW917527 NTA917514:NTA917527 NJE917514:NJE917527 MZI917514:MZI917527 MPM917514:MPM917527 MFQ917514:MFQ917527 LVU917514:LVU917527 LLY917514:LLY917527 LCC917514:LCC917527 KSG917514:KSG917527 KIK917514:KIK917527 JYO917514:JYO917527 JOS917514:JOS917527 JEW917514:JEW917527 IVA917514:IVA917527 ILE917514:ILE917527 IBI917514:IBI917527 HRM917514:HRM917527 HHQ917514:HHQ917527 GXU917514:GXU917527 GNY917514:GNY917527 GEC917514:GEC917527 FUG917514:FUG917527 FKK917514:FKK917527 FAO917514:FAO917527 EQS917514:EQS917527 EGW917514:EGW917527 DXA917514:DXA917527 DNE917514:DNE917527 DDI917514:DDI917527 CTM917514:CTM917527 CJQ917514:CJQ917527 BZU917514:BZU917527 BPY917514:BPY917527 BGC917514:BGC917527 AWG917514:AWG917527 AMK917514:AMK917527 ACO917514:ACO917527 SS917514:SS917527 IW917514:IW917527 A917514:A917527 WVI851978:WVI851991 WLM851978:WLM851991 WBQ851978:WBQ851991 VRU851978:VRU851991 VHY851978:VHY851991 UYC851978:UYC851991 UOG851978:UOG851991 UEK851978:UEK851991 TUO851978:TUO851991 TKS851978:TKS851991 TAW851978:TAW851991 SRA851978:SRA851991 SHE851978:SHE851991 RXI851978:RXI851991 RNM851978:RNM851991 RDQ851978:RDQ851991 QTU851978:QTU851991 QJY851978:QJY851991 QAC851978:QAC851991 PQG851978:PQG851991 PGK851978:PGK851991 OWO851978:OWO851991 OMS851978:OMS851991 OCW851978:OCW851991 NTA851978:NTA851991 NJE851978:NJE851991 MZI851978:MZI851991 MPM851978:MPM851991 MFQ851978:MFQ851991 LVU851978:LVU851991 LLY851978:LLY851991 LCC851978:LCC851991 KSG851978:KSG851991 KIK851978:KIK851991 JYO851978:JYO851991 JOS851978:JOS851991 JEW851978:JEW851991 IVA851978:IVA851991 ILE851978:ILE851991 IBI851978:IBI851991 HRM851978:HRM851991 HHQ851978:HHQ851991 GXU851978:GXU851991 GNY851978:GNY851991 GEC851978:GEC851991 FUG851978:FUG851991 FKK851978:FKK851991 FAO851978:FAO851991 EQS851978:EQS851991 EGW851978:EGW851991 DXA851978:DXA851991 DNE851978:DNE851991 DDI851978:DDI851991 CTM851978:CTM851991 CJQ851978:CJQ851991 BZU851978:BZU851991 BPY851978:BPY851991 BGC851978:BGC851991 AWG851978:AWG851991 AMK851978:AMK851991 ACO851978:ACO851991 SS851978:SS851991 IW851978:IW851991 A851978:A851991 WVI786442:WVI786455 WLM786442:WLM786455 WBQ786442:WBQ786455 VRU786442:VRU786455 VHY786442:VHY786455 UYC786442:UYC786455 UOG786442:UOG786455 UEK786442:UEK786455 TUO786442:TUO786455 TKS786442:TKS786455 TAW786442:TAW786455 SRA786442:SRA786455 SHE786442:SHE786455 RXI786442:RXI786455 RNM786442:RNM786455 RDQ786442:RDQ786455 QTU786442:QTU786455 QJY786442:QJY786455 QAC786442:QAC786455 PQG786442:PQG786455 PGK786442:PGK786455 OWO786442:OWO786455 OMS786442:OMS786455 OCW786442:OCW786455 NTA786442:NTA786455 NJE786442:NJE786455 MZI786442:MZI786455 MPM786442:MPM786455 MFQ786442:MFQ786455 LVU786442:LVU786455 LLY786442:LLY786455 LCC786442:LCC786455 KSG786442:KSG786455 KIK786442:KIK786455 JYO786442:JYO786455 JOS786442:JOS786455 JEW786442:JEW786455 IVA786442:IVA786455 ILE786442:ILE786455 IBI786442:IBI786455 HRM786442:HRM786455 HHQ786442:HHQ786455 GXU786442:GXU786455 GNY786442:GNY786455 GEC786442:GEC786455 FUG786442:FUG786455 FKK786442:FKK786455 FAO786442:FAO786455 EQS786442:EQS786455 EGW786442:EGW786455 DXA786442:DXA786455 DNE786442:DNE786455 DDI786442:DDI786455 CTM786442:CTM786455 CJQ786442:CJQ786455 BZU786442:BZU786455 BPY786442:BPY786455 BGC786442:BGC786455 AWG786442:AWG786455 AMK786442:AMK786455 ACO786442:ACO786455 SS786442:SS786455 IW786442:IW786455 A786442:A786455 WVI720906:WVI720919 WLM720906:WLM720919 WBQ720906:WBQ720919 VRU720906:VRU720919 VHY720906:VHY720919 UYC720906:UYC720919 UOG720906:UOG720919 UEK720906:UEK720919 TUO720906:TUO720919 TKS720906:TKS720919 TAW720906:TAW720919 SRA720906:SRA720919 SHE720906:SHE720919 RXI720906:RXI720919 RNM720906:RNM720919 RDQ720906:RDQ720919 QTU720906:QTU720919 QJY720906:QJY720919 QAC720906:QAC720919 PQG720906:PQG720919 PGK720906:PGK720919 OWO720906:OWO720919 OMS720906:OMS720919 OCW720906:OCW720919 NTA720906:NTA720919 NJE720906:NJE720919 MZI720906:MZI720919 MPM720906:MPM720919 MFQ720906:MFQ720919 LVU720906:LVU720919 LLY720906:LLY720919 LCC720906:LCC720919 KSG720906:KSG720919 KIK720906:KIK720919 JYO720906:JYO720919 JOS720906:JOS720919 JEW720906:JEW720919 IVA720906:IVA720919 ILE720906:ILE720919 IBI720906:IBI720919 HRM720906:HRM720919 HHQ720906:HHQ720919 GXU720906:GXU720919 GNY720906:GNY720919 GEC720906:GEC720919 FUG720906:FUG720919 FKK720906:FKK720919 FAO720906:FAO720919 EQS720906:EQS720919 EGW720906:EGW720919 DXA720906:DXA720919 DNE720906:DNE720919 DDI720906:DDI720919 CTM720906:CTM720919 CJQ720906:CJQ720919 BZU720906:BZU720919 BPY720906:BPY720919 BGC720906:BGC720919 AWG720906:AWG720919 AMK720906:AMK720919 ACO720906:ACO720919 SS720906:SS720919 IW720906:IW720919 A720906:A720919 WVI655370:WVI655383 WLM655370:WLM655383 WBQ655370:WBQ655383 VRU655370:VRU655383 VHY655370:VHY655383 UYC655370:UYC655383 UOG655370:UOG655383 UEK655370:UEK655383 TUO655370:TUO655383 TKS655370:TKS655383 TAW655370:TAW655383 SRA655370:SRA655383 SHE655370:SHE655383 RXI655370:RXI655383 RNM655370:RNM655383 RDQ655370:RDQ655383 QTU655370:QTU655383 QJY655370:QJY655383 QAC655370:QAC655383 PQG655370:PQG655383 PGK655370:PGK655383 OWO655370:OWO655383 OMS655370:OMS655383 OCW655370:OCW655383 NTA655370:NTA655383 NJE655370:NJE655383 MZI655370:MZI655383 MPM655370:MPM655383 MFQ655370:MFQ655383 LVU655370:LVU655383 LLY655370:LLY655383 LCC655370:LCC655383 KSG655370:KSG655383 KIK655370:KIK655383 JYO655370:JYO655383 JOS655370:JOS655383 JEW655370:JEW655383 IVA655370:IVA655383 ILE655370:ILE655383 IBI655370:IBI655383 HRM655370:HRM655383 HHQ655370:HHQ655383 GXU655370:GXU655383 GNY655370:GNY655383 GEC655370:GEC655383 FUG655370:FUG655383 FKK655370:FKK655383 FAO655370:FAO655383 EQS655370:EQS655383 EGW655370:EGW655383 DXA655370:DXA655383 DNE655370:DNE655383 DDI655370:DDI655383 CTM655370:CTM655383 CJQ655370:CJQ655383 BZU655370:BZU655383 BPY655370:BPY655383 BGC655370:BGC655383 AWG655370:AWG655383 AMK655370:AMK655383 ACO655370:ACO655383 SS655370:SS655383 IW655370:IW655383 A655370:A655383 WVI589834:WVI589847 WLM589834:WLM589847 WBQ589834:WBQ589847 VRU589834:VRU589847 VHY589834:VHY589847 UYC589834:UYC589847 UOG589834:UOG589847 UEK589834:UEK589847 TUO589834:TUO589847 TKS589834:TKS589847 TAW589834:TAW589847 SRA589834:SRA589847 SHE589834:SHE589847 RXI589834:RXI589847 RNM589834:RNM589847 RDQ589834:RDQ589847 QTU589834:QTU589847 QJY589834:QJY589847 QAC589834:QAC589847 PQG589834:PQG589847 PGK589834:PGK589847 OWO589834:OWO589847 OMS589834:OMS589847 OCW589834:OCW589847 NTA589834:NTA589847 NJE589834:NJE589847 MZI589834:MZI589847 MPM589834:MPM589847 MFQ589834:MFQ589847 LVU589834:LVU589847 LLY589834:LLY589847 LCC589834:LCC589847 KSG589834:KSG589847 KIK589834:KIK589847 JYO589834:JYO589847 JOS589834:JOS589847 JEW589834:JEW589847 IVA589834:IVA589847 ILE589834:ILE589847 IBI589834:IBI589847 HRM589834:HRM589847 HHQ589834:HHQ589847 GXU589834:GXU589847 GNY589834:GNY589847 GEC589834:GEC589847 FUG589834:FUG589847 FKK589834:FKK589847 FAO589834:FAO589847 EQS589834:EQS589847 EGW589834:EGW589847 DXA589834:DXA589847 DNE589834:DNE589847 DDI589834:DDI589847 CTM589834:CTM589847 CJQ589834:CJQ589847 BZU589834:BZU589847 BPY589834:BPY589847 BGC589834:BGC589847 AWG589834:AWG589847 AMK589834:AMK589847 ACO589834:ACO589847 SS589834:SS589847 IW589834:IW589847 A589834:A589847 WVI524298:WVI524311 WLM524298:WLM524311 WBQ524298:WBQ524311 VRU524298:VRU524311 VHY524298:VHY524311 UYC524298:UYC524311 UOG524298:UOG524311 UEK524298:UEK524311 TUO524298:TUO524311 TKS524298:TKS524311 TAW524298:TAW524311 SRA524298:SRA524311 SHE524298:SHE524311 RXI524298:RXI524311 RNM524298:RNM524311 RDQ524298:RDQ524311 QTU524298:QTU524311 QJY524298:QJY524311 QAC524298:QAC524311 PQG524298:PQG524311 PGK524298:PGK524311 OWO524298:OWO524311 OMS524298:OMS524311 OCW524298:OCW524311 NTA524298:NTA524311 NJE524298:NJE524311 MZI524298:MZI524311 MPM524298:MPM524311 MFQ524298:MFQ524311 LVU524298:LVU524311 LLY524298:LLY524311 LCC524298:LCC524311 KSG524298:KSG524311 KIK524298:KIK524311 JYO524298:JYO524311 JOS524298:JOS524311 JEW524298:JEW524311 IVA524298:IVA524311 ILE524298:ILE524311 IBI524298:IBI524311 HRM524298:HRM524311 HHQ524298:HHQ524311 GXU524298:GXU524311 GNY524298:GNY524311 GEC524298:GEC524311 FUG524298:FUG524311 FKK524298:FKK524311 FAO524298:FAO524311 EQS524298:EQS524311 EGW524298:EGW524311 DXA524298:DXA524311 DNE524298:DNE524311 DDI524298:DDI524311 CTM524298:CTM524311 CJQ524298:CJQ524311 BZU524298:BZU524311 BPY524298:BPY524311 BGC524298:BGC524311 AWG524298:AWG524311 AMK524298:AMK524311 ACO524298:ACO524311 SS524298:SS524311 IW524298:IW524311 A524298:A524311 WVI458762:WVI458775 WLM458762:WLM458775 WBQ458762:WBQ458775 VRU458762:VRU458775 VHY458762:VHY458775 UYC458762:UYC458775 UOG458762:UOG458775 UEK458762:UEK458775 TUO458762:TUO458775 TKS458762:TKS458775 TAW458762:TAW458775 SRA458762:SRA458775 SHE458762:SHE458775 RXI458762:RXI458775 RNM458762:RNM458775 RDQ458762:RDQ458775 QTU458762:QTU458775 QJY458762:QJY458775 QAC458762:QAC458775 PQG458762:PQG458775 PGK458762:PGK458775 OWO458762:OWO458775 OMS458762:OMS458775 OCW458762:OCW458775 NTA458762:NTA458775 NJE458762:NJE458775 MZI458762:MZI458775 MPM458762:MPM458775 MFQ458762:MFQ458775 LVU458762:LVU458775 LLY458762:LLY458775 LCC458762:LCC458775 KSG458762:KSG458775 KIK458762:KIK458775 JYO458762:JYO458775 JOS458762:JOS458775 JEW458762:JEW458775 IVA458762:IVA458775 ILE458762:ILE458775 IBI458762:IBI458775 HRM458762:HRM458775 HHQ458762:HHQ458775 GXU458762:GXU458775 GNY458762:GNY458775 GEC458762:GEC458775 FUG458762:FUG458775 FKK458762:FKK458775 FAO458762:FAO458775 EQS458762:EQS458775 EGW458762:EGW458775 DXA458762:DXA458775 DNE458762:DNE458775 DDI458762:DDI458775 CTM458762:CTM458775 CJQ458762:CJQ458775 BZU458762:BZU458775 BPY458762:BPY458775 BGC458762:BGC458775 AWG458762:AWG458775 AMK458762:AMK458775 ACO458762:ACO458775 SS458762:SS458775 IW458762:IW458775 A458762:A458775 WVI393226:WVI393239 WLM393226:WLM393239 WBQ393226:WBQ393239 VRU393226:VRU393239 VHY393226:VHY393239 UYC393226:UYC393239 UOG393226:UOG393239 UEK393226:UEK393239 TUO393226:TUO393239 TKS393226:TKS393239 TAW393226:TAW393239 SRA393226:SRA393239 SHE393226:SHE393239 RXI393226:RXI393239 RNM393226:RNM393239 RDQ393226:RDQ393239 QTU393226:QTU393239 QJY393226:QJY393239 QAC393226:QAC393239 PQG393226:PQG393239 PGK393226:PGK393239 OWO393226:OWO393239 OMS393226:OMS393239 OCW393226:OCW393239 NTA393226:NTA393239 NJE393226:NJE393239 MZI393226:MZI393239 MPM393226:MPM393239 MFQ393226:MFQ393239 LVU393226:LVU393239 LLY393226:LLY393239 LCC393226:LCC393239 KSG393226:KSG393239 KIK393226:KIK393239 JYO393226:JYO393239 JOS393226:JOS393239 JEW393226:JEW393239 IVA393226:IVA393239 ILE393226:ILE393239 IBI393226:IBI393239 HRM393226:HRM393239 HHQ393226:HHQ393239 GXU393226:GXU393239 GNY393226:GNY393239 GEC393226:GEC393239 FUG393226:FUG393239 FKK393226:FKK393239 FAO393226:FAO393239 EQS393226:EQS393239 EGW393226:EGW393239 DXA393226:DXA393239 DNE393226:DNE393239 DDI393226:DDI393239 CTM393226:CTM393239 CJQ393226:CJQ393239 BZU393226:BZU393239 BPY393226:BPY393239 BGC393226:BGC393239 AWG393226:AWG393239 AMK393226:AMK393239 ACO393226:ACO393239 SS393226:SS393239 IW393226:IW393239 A393226:A393239 WVI327690:WVI327703 WLM327690:WLM327703 WBQ327690:WBQ327703 VRU327690:VRU327703 VHY327690:VHY327703 UYC327690:UYC327703 UOG327690:UOG327703 UEK327690:UEK327703 TUO327690:TUO327703 TKS327690:TKS327703 TAW327690:TAW327703 SRA327690:SRA327703 SHE327690:SHE327703 RXI327690:RXI327703 RNM327690:RNM327703 RDQ327690:RDQ327703 QTU327690:QTU327703 QJY327690:QJY327703 QAC327690:QAC327703 PQG327690:PQG327703 PGK327690:PGK327703 OWO327690:OWO327703 OMS327690:OMS327703 OCW327690:OCW327703 NTA327690:NTA327703 NJE327690:NJE327703 MZI327690:MZI327703 MPM327690:MPM327703 MFQ327690:MFQ327703 LVU327690:LVU327703 LLY327690:LLY327703 LCC327690:LCC327703 KSG327690:KSG327703 KIK327690:KIK327703 JYO327690:JYO327703 JOS327690:JOS327703 JEW327690:JEW327703 IVA327690:IVA327703 ILE327690:ILE327703 IBI327690:IBI327703 HRM327690:HRM327703 HHQ327690:HHQ327703 GXU327690:GXU327703 GNY327690:GNY327703 GEC327690:GEC327703 FUG327690:FUG327703 FKK327690:FKK327703 FAO327690:FAO327703 EQS327690:EQS327703 EGW327690:EGW327703 DXA327690:DXA327703 DNE327690:DNE327703 DDI327690:DDI327703 CTM327690:CTM327703 CJQ327690:CJQ327703 BZU327690:BZU327703 BPY327690:BPY327703 BGC327690:BGC327703 AWG327690:AWG327703 AMK327690:AMK327703 ACO327690:ACO327703 SS327690:SS327703 IW327690:IW327703 A327690:A327703 WVI262154:WVI262167 WLM262154:WLM262167 WBQ262154:WBQ262167 VRU262154:VRU262167 VHY262154:VHY262167 UYC262154:UYC262167 UOG262154:UOG262167 UEK262154:UEK262167 TUO262154:TUO262167 TKS262154:TKS262167 TAW262154:TAW262167 SRA262154:SRA262167 SHE262154:SHE262167 RXI262154:RXI262167 RNM262154:RNM262167 RDQ262154:RDQ262167 QTU262154:QTU262167 QJY262154:QJY262167 QAC262154:QAC262167 PQG262154:PQG262167 PGK262154:PGK262167 OWO262154:OWO262167 OMS262154:OMS262167 OCW262154:OCW262167 NTA262154:NTA262167 NJE262154:NJE262167 MZI262154:MZI262167 MPM262154:MPM262167 MFQ262154:MFQ262167 LVU262154:LVU262167 LLY262154:LLY262167 LCC262154:LCC262167 KSG262154:KSG262167 KIK262154:KIK262167 JYO262154:JYO262167 JOS262154:JOS262167 JEW262154:JEW262167 IVA262154:IVA262167 ILE262154:ILE262167 IBI262154:IBI262167 HRM262154:HRM262167 HHQ262154:HHQ262167 GXU262154:GXU262167 GNY262154:GNY262167 GEC262154:GEC262167 FUG262154:FUG262167 FKK262154:FKK262167 FAO262154:FAO262167 EQS262154:EQS262167 EGW262154:EGW262167 DXA262154:DXA262167 DNE262154:DNE262167 DDI262154:DDI262167 CTM262154:CTM262167 CJQ262154:CJQ262167 BZU262154:BZU262167 BPY262154:BPY262167 BGC262154:BGC262167 AWG262154:AWG262167 AMK262154:AMK262167 ACO262154:ACO262167 SS262154:SS262167 IW262154:IW262167 A262154:A262167 WVI196618:WVI196631 WLM196618:WLM196631 WBQ196618:WBQ196631 VRU196618:VRU196631 VHY196618:VHY196631 UYC196618:UYC196631 UOG196618:UOG196631 UEK196618:UEK196631 TUO196618:TUO196631 TKS196618:TKS196631 TAW196618:TAW196631 SRA196618:SRA196631 SHE196618:SHE196631 RXI196618:RXI196631 RNM196618:RNM196631 RDQ196618:RDQ196631 QTU196618:QTU196631 QJY196618:QJY196631 QAC196618:QAC196631 PQG196618:PQG196631 PGK196618:PGK196631 OWO196618:OWO196631 OMS196618:OMS196631 OCW196618:OCW196631 NTA196618:NTA196631 NJE196618:NJE196631 MZI196618:MZI196631 MPM196618:MPM196631 MFQ196618:MFQ196631 LVU196618:LVU196631 LLY196618:LLY196631 LCC196618:LCC196631 KSG196618:KSG196631 KIK196618:KIK196631 JYO196618:JYO196631 JOS196618:JOS196631 JEW196618:JEW196631 IVA196618:IVA196631 ILE196618:ILE196631 IBI196618:IBI196631 HRM196618:HRM196631 HHQ196618:HHQ196631 GXU196618:GXU196631 GNY196618:GNY196631 GEC196618:GEC196631 FUG196618:FUG196631 FKK196618:FKK196631 FAO196618:FAO196631 EQS196618:EQS196631 EGW196618:EGW196631 DXA196618:DXA196631 DNE196618:DNE196631 DDI196618:DDI196631 CTM196618:CTM196631 CJQ196618:CJQ196631 BZU196618:BZU196631 BPY196618:BPY196631 BGC196618:BGC196631 AWG196618:AWG196631 AMK196618:AMK196631 ACO196618:ACO196631 SS196618:SS196631 IW196618:IW196631 A196618:A196631 WVI131082:WVI131095 WLM131082:WLM131095 WBQ131082:WBQ131095 VRU131082:VRU131095 VHY131082:VHY131095 UYC131082:UYC131095 UOG131082:UOG131095 UEK131082:UEK131095 TUO131082:TUO131095 TKS131082:TKS131095 TAW131082:TAW131095 SRA131082:SRA131095 SHE131082:SHE131095 RXI131082:RXI131095 RNM131082:RNM131095 RDQ131082:RDQ131095 QTU131082:QTU131095 QJY131082:QJY131095 QAC131082:QAC131095 PQG131082:PQG131095 PGK131082:PGK131095 OWO131082:OWO131095 OMS131082:OMS131095 OCW131082:OCW131095 NTA131082:NTA131095 NJE131082:NJE131095 MZI131082:MZI131095 MPM131082:MPM131095 MFQ131082:MFQ131095 LVU131082:LVU131095 LLY131082:LLY131095 LCC131082:LCC131095 KSG131082:KSG131095 KIK131082:KIK131095 JYO131082:JYO131095 JOS131082:JOS131095 JEW131082:JEW131095 IVA131082:IVA131095 ILE131082:ILE131095 IBI131082:IBI131095 HRM131082:HRM131095 HHQ131082:HHQ131095 GXU131082:GXU131095 GNY131082:GNY131095 GEC131082:GEC131095 FUG131082:FUG131095 FKK131082:FKK131095 FAO131082:FAO131095 EQS131082:EQS131095 EGW131082:EGW131095 DXA131082:DXA131095 DNE131082:DNE131095 DDI131082:DDI131095 CTM131082:CTM131095 CJQ131082:CJQ131095 BZU131082:BZU131095 BPY131082:BPY131095 BGC131082:BGC131095 AWG131082:AWG131095 AMK131082:AMK131095 ACO131082:ACO131095 SS131082:SS131095 IW131082:IW131095 A131082:A131095 WVI65546:WVI65559 WLM65546:WLM65559 WBQ65546:WBQ65559 VRU65546:VRU65559 VHY65546:VHY65559 UYC65546:UYC65559 UOG65546:UOG65559 UEK65546:UEK65559 TUO65546:TUO65559 TKS65546:TKS65559 TAW65546:TAW65559 SRA65546:SRA65559 SHE65546:SHE65559 RXI65546:RXI65559 RNM65546:RNM65559 RDQ65546:RDQ65559 QTU65546:QTU65559 QJY65546:QJY65559 QAC65546:QAC65559 PQG65546:PQG65559 PGK65546:PGK65559 OWO65546:OWO65559 OMS65546:OMS65559 OCW65546:OCW65559 NTA65546:NTA65559 NJE65546:NJE65559 MZI65546:MZI65559 MPM65546:MPM65559 MFQ65546:MFQ65559 LVU65546:LVU65559 LLY65546:LLY65559 LCC65546:LCC65559 KSG65546:KSG65559 KIK65546:KIK65559 JYO65546:JYO65559 JOS65546:JOS65559 JEW65546:JEW65559 IVA65546:IVA65559 ILE65546:ILE65559 IBI65546:IBI65559 HRM65546:HRM65559 HHQ65546:HHQ65559 GXU65546:GXU65559 GNY65546:GNY65559 GEC65546:GEC65559 FUG65546:FUG65559 FKK65546:FKK65559 FAO65546:FAO65559 EQS65546:EQS65559 EGW65546:EGW65559 DXA65546:DXA65559 DNE65546:DNE65559 DDI65546:DDI65559 CTM65546:CTM65559 CJQ65546:CJQ65559 BZU65546:BZU65559 BPY65546:BPY65559 BGC65546:BGC65559 AWG65546:AWG65559 AMK65546:AMK65559 ACO65546:ACO65559 SS65546:SS65559 IW65546:IW65559 A65546:A65559 WVI10:WVI23 WLM10:WLM23 WBQ10:WBQ23 VRU10:VRU23 VHY10:VHY23 UYC10:UYC23 UOG10:UOG23 UEK10:UEK23 TUO10:TUO23 TKS10:TKS23 TAW10:TAW23 SRA10:SRA23 SHE10:SHE23 RXI10:RXI23 RNM10:RNM23 RDQ10:RDQ23 QTU10:QTU23 QJY10:QJY23 QAC10:QAC23 PQG10:PQG23 PGK10:PGK23 OWO10:OWO23 OMS10:OMS23 OCW10:OCW23 NTA10:NTA23 NJE10:NJE23 MZI10:MZI23 MPM10:MPM23 MFQ10:MFQ23 LVU10:LVU23 LLY10:LLY23 LCC10:LCC23 KSG10:KSG23 KIK10:KIK23 JYO10:JYO23 JOS10:JOS23 JEW10:JEW23 IVA10:IVA23 ILE10:ILE23 IBI10:IBI23 HRM10:HRM23 HHQ10:HHQ23 GXU10:GXU23 GNY10:GNY23 GEC10:GEC23 FUG10:FUG23 FKK10:FKK23 FAO10:FAO23 EQS10:EQS23 EGW10:EGW23 DXA10:DXA23 DNE10:DNE23 DDI10:DDI23 CTM10:CTM23 CJQ10:CJQ23 BZU10:BZU23 BPY10:BPY23 BGC10:BGC23 AWG10:AWG23 AMK10:AMK23 ACO10:ACO23 SS10:SS23 IW10:IW23" xr:uid="{EC01539A-B230-440B-8A6A-066D61FBA0A9}">
      <formula1>$B$34:$B$35</formula1>
    </dataValidation>
  </dataValidations>
  <printOptions horizontalCentered="1"/>
  <pageMargins left="0.78740157480314965" right="0.78740157480314965" top="0.78740157480314965" bottom="0.19685039370078741"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E9512-66AC-41AC-A584-E2A827DFF6E4}">
  <sheetPr>
    <tabColor rgb="FF8FE2FF"/>
  </sheetPr>
  <dimension ref="A1:S39"/>
  <sheetViews>
    <sheetView topLeftCell="D37" workbookViewId="0">
      <selection activeCell="R8" sqref="R8"/>
    </sheetView>
  </sheetViews>
  <sheetFormatPr defaultColWidth="4.47265625" defaultRowHeight="18.3" x14ac:dyDescent="0.85"/>
  <cols>
    <col min="1" max="16" width="5.37890625" style="116" customWidth="1"/>
    <col min="17" max="17" width="4.47265625" style="116"/>
    <col min="18" max="18" width="8.6171875" style="126" customWidth="1"/>
    <col min="19" max="19" width="62.140625" style="116" customWidth="1"/>
    <col min="20" max="256" width="4.47265625" style="116"/>
    <col min="257" max="272" width="5.37890625" style="116" customWidth="1"/>
    <col min="273" max="273" width="4.47265625" style="116"/>
    <col min="274" max="274" width="8.6171875" style="116" customWidth="1"/>
    <col min="275" max="275" width="62.140625" style="116" customWidth="1"/>
    <col min="276" max="512" width="4.47265625" style="116"/>
    <col min="513" max="528" width="5.37890625" style="116" customWidth="1"/>
    <col min="529" max="529" width="4.47265625" style="116"/>
    <col min="530" max="530" width="8.6171875" style="116" customWidth="1"/>
    <col min="531" max="531" width="62.140625" style="116" customWidth="1"/>
    <col min="532" max="768" width="4.47265625" style="116"/>
    <col min="769" max="784" width="5.37890625" style="116" customWidth="1"/>
    <col min="785" max="785" width="4.47265625" style="116"/>
    <col min="786" max="786" width="8.6171875" style="116" customWidth="1"/>
    <col min="787" max="787" width="62.140625" style="116" customWidth="1"/>
    <col min="788" max="1024" width="4.47265625" style="116"/>
    <col min="1025" max="1040" width="5.37890625" style="116" customWidth="1"/>
    <col min="1041" max="1041" width="4.47265625" style="116"/>
    <col min="1042" max="1042" width="8.6171875" style="116" customWidth="1"/>
    <col min="1043" max="1043" width="62.140625" style="116" customWidth="1"/>
    <col min="1044" max="1280" width="4.47265625" style="116"/>
    <col min="1281" max="1296" width="5.37890625" style="116" customWidth="1"/>
    <col min="1297" max="1297" width="4.47265625" style="116"/>
    <col min="1298" max="1298" width="8.6171875" style="116" customWidth="1"/>
    <col min="1299" max="1299" width="62.140625" style="116" customWidth="1"/>
    <col min="1300" max="1536" width="4.47265625" style="116"/>
    <col min="1537" max="1552" width="5.37890625" style="116" customWidth="1"/>
    <col min="1553" max="1553" width="4.47265625" style="116"/>
    <col min="1554" max="1554" width="8.6171875" style="116" customWidth="1"/>
    <col min="1555" max="1555" width="62.140625" style="116" customWidth="1"/>
    <col min="1556" max="1792" width="4.47265625" style="116"/>
    <col min="1793" max="1808" width="5.37890625" style="116" customWidth="1"/>
    <col min="1809" max="1809" width="4.47265625" style="116"/>
    <col min="1810" max="1810" width="8.6171875" style="116" customWidth="1"/>
    <col min="1811" max="1811" width="62.140625" style="116" customWidth="1"/>
    <col min="1812" max="2048" width="4.47265625" style="116"/>
    <col min="2049" max="2064" width="5.37890625" style="116" customWidth="1"/>
    <col min="2065" max="2065" width="4.47265625" style="116"/>
    <col min="2066" max="2066" width="8.6171875" style="116" customWidth="1"/>
    <col min="2067" max="2067" width="62.140625" style="116" customWidth="1"/>
    <col min="2068" max="2304" width="4.47265625" style="116"/>
    <col min="2305" max="2320" width="5.37890625" style="116" customWidth="1"/>
    <col min="2321" max="2321" width="4.47265625" style="116"/>
    <col min="2322" max="2322" width="8.6171875" style="116" customWidth="1"/>
    <col min="2323" max="2323" width="62.140625" style="116" customWidth="1"/>
    <col min="2324" max="2560" width="4.47265625" style="116"/>
    <col min="2561" max="2576" width="5.37890625" style="116" customWidth="1"/>
    <col min="2577" max="2577" width="4.47265625" style="116"/>
    <col min="2578" max="2578" width="8.6171875" style="116" customWidth="1"/>
    <col min="2579" max="2579" width="62.140625" style="116" customWidth="1"/>
    <col min="2580" max="2816" width="4.47265625" style="116"/>
    <col min="2817" max="2832" width="5.37890625" style="116" customWidth="1"/>
    <col min="2833" max="2833" width="4.47265625" style="116"/>
    <col min="2834" max="2834" width="8.6171875" style="116" customWidth="1"/>
    <col min="2835" max="2835" width="62.140625" style="116" customWidth="1"/>
    <col min="2836" max="3072" width="4.47265625" style="116"/>
    <col min="3073" max="3088" width="5.37890625" style="116" customWidth="1"/>
    <col min="3089" max="3089" width="4.47265625" style="116"/>
    <col min="3090" max="3090" width="8.6171875" style="116" customWidth="1"/>
    <col min="3091" max="3091" width="62.140625" style="116" customWidth="1"/>
    <col min="3092" max="3328" width="4.47265625" style="116"/>
    <col min="3329" max="3344" width="5.37890625" style="116" customWidth="1"/>
    <col min="3345" max="3345" width="4.47265625" style="116"/>
    <col min="3346" max="3346" width="8.6171875" style="116" customWidth="1"/>
    <col min="3347" max="3347" width="62.140625" style="116" customWidth="1"/>
    <col min="3348" max="3584" width="4.47265625" style="116"/>
    <col min="3585" max="3600" width="5.37890625" style="116" customWidth="1"/>
    <col min="3601" max="3601" width="4.47265625" style="116"/>
    <col min="3602" max="3602" width="8.6171875" style="116" customWidth="1"/>
    <col min="3603" max="3603" width="62.140625" style="116" customWidth="1"/>
    <col min="3604" max="3840" width="4.47265625" style="116"/>
    <col min="3841" max="3856" width="5.37890625" style="116" customWidth="1"/>
    <col min="3857" max="3857" width="4.47265625" style="116"/>
    <col min="3858" max="3858" width="8.6171875" style="116" customWidth="1"/>
    <col min="3859" max="3859" width="62.140625" style="116" customWidth="1"/>
    <col min="3860" max="4096" width="4.47265625" style="116"/>
    <col min="4097" max="4112" width="5.37890625" style="116" customWidth="1"/>
    <col min="4113" max="4113" width="4.47265625" style="116"/>
    <col min="4114" max="4114" width="8.6171875" style="116" customWidth="1"/>
    <col min="4115" max="4115" width="62.140625" style="116" customWidth="1"/>
    <col min="4116" max="4352" width="4.47265625" style="116"/>
    <col min="4353" max="4368" width="5.37890625" style="116" customWidth="1"/>
    <col min="4369" max="4369" width="4.47265625" style="116"/>
    <col min="4370" max="4370" width="8.6171875" style="116" customWidth="1"/>
    <col min="4371" max="4371" width="62.140625" style="116" customWidth="1"/>
    <col min="4372" max="4608" width="4.47265625" style="116"/>
    <col min="4609" max="4624" width="5.37890625" style="116" customWidth="1"/>
    <col min="4625" max="4625" width="4.47265625" style="116"/>
    <col min="4626" max="4626" width="8.6171875" style="116" customWidth="1"/>
    <col min="4627" max="4627" width="62.140625" style="116" customWidth="1"/>
    <col min="4628" max="4864" width="4.47265625" style="116"/>
    <col min="4865" max="4880" width="5.37890625" style="116" customWidth="1"/>
    <col min="4881" max="4881" width="4.47265625" style="116"/>
    <col min="4882" max="4882" width="8.6171875" style="116" customWidth="1"/>
    <col min="4883" max="4883" width="62.140625" style="116" customWidth="1"/>
    <col min="4884" max="5120" width="4.47265625" style="116"/>
    <col min="5121" max="5136" width="5.37890625" style="116" customWidth="1"/>
    <col min="5137" max="5137" width="4.47265625" style="116"/>
    <col min="5138" max="5138" width="8.6171875" style="116" customWidth="1"/>
    <col min="5139" max="5139" width="62.140625" style="116" customWidth="1"/>
    <col min="5140" max="5376" width="4.47265625" style="116"/>
    <col min="5377" max="5392" width="5.37890625" style="116" customWidth="1"/>
    <col min="5393" max="5393" width="4.47265625" style="116"/>
    <col min="5394" max="5394" width="8.6171875" style="116" customWidth="1"/>
    <col min="5395" max="5395" width="62.140625" style="116" customWidth="1"/>
    <col min="5396" max="5632" width="4.47265625" style="116"/>
    <col min="5633" max="5648" width="5.37890625" style="116" customWidth="1"/>
    <col min="5649" max="5649" width="4.47265625" style="116"/>
    <col min="5650" max="5650" width="8.6171875" style="116" customWidth="1"/>
    <col min="5651" max="5651" width="62.140625" style="116" customWidth="1"/>
    <col min="5652" max="5888" width="4.47265625" style="116"/>
    <col min="5889" max="5904" width="5.37890625" style="116" customWidth="1"/>
    <col min="5905" max="5905" width="4.47265625" style="116"/>
    <col min="5906" max="5906" width="8.6171875" style="116" customWidth="1"/>
    <col min="5907" max="5907" width="62.140625" style="116" customWidth="1"/>
    <col min="5908" max="6144" width="4.47265625" style="116"/>
    <col min="6145" max="6160" width="5.37890625" style="116" customWidth="1"/>
    <col min="6161" max="6161" width="4.47265625" style="116"/>
    <col min="6162" max="6162" width="8.6171875" style="116" customWidth="1"/>
    <col min="6163" max="6163" width="62.140625" style="116" customWidth="1"/>
    <col min="6164" max="6400" width="4.47265625" style="116"/>
    <col min="6401" max="6416" width="5.37890625" style="116" customWidth="1"/>
    <col min="6417" max="6417" width="4.47265625" style="116"/>
    <col min="6418" max="6418" width="8.6171875" style="116" customWidth="1"/>
    <col min="6419" max="6419" width="62.140625" style="116" customWidth="1"/>
    <col min="6420" max="6656" width="4.47265625" style="116"/>
    <col min="6657" max="6672" width="5.37890625" style="116" customWidth="1"/>
    <col min="6673" max="6673" width="4.47265625" style="116"/>
    <col min="6674" max="6674" width="8.6171875" style="116" customWidth="1"/>
    <col min="6675" max="6675" width="62.140625" style="116" customWidth="1"/>
    <col min="6676" max="6912" width="4.47265625" style="116"/>
    <col min="6913" max="6928" width="5.37890625" style="116" customWidth="1"/>
    <col min="6929" max="6929" width="4.47265625" style="116"/>
    <col min="6930" max="6930" width="8.6171875" style="116" customWidth="1"/>
    <col min="6931" max="6931" width="62.140625" style="116" customWidth="1"/>
    <col min="6932" max="7168" width="4.47265625" style="116"/>
    <col min="7169" max="7184" width="5.37890625" style="116" customWidth="1"/>
    <col min="7185" max="7185" width="4.47265625" style="116"/>
    <col min="7186" max="7186" width="8.6171875" style="116" customWidth="1"/>
    <col min="7187" max="7187" width="62.140625" style="116" customWidth="1"/>
    <col min="7188" max="7424" width="4.47265625" style="116"/>
    <col min="7425" max="7440" width="5.37890625" style="116" customWidth="1"/>
    <col min="7441" max="7441" width="4.47265625" style="116"/>
    <col min="7442" max="7442" width="8.6171875" style="116" customWidth="1"/>
    <col min="7443" max="7443" width="62.140625" style="116" customWidth="1"/>
    <col min="7444" max="7680" width="4.47265625" style="116"/>
    <col min="7681" max="7696" width="5.37890625" style="116" customWidth="1"/>
    <col min="7697" max="7697" width="4.47265625" style="116"/>
    <col min="7698" max="7698" width="8.6171875" style="116" customWidth="1"/>
    <col min="7699" max="7699" width="62.140625" style="116" customWidth="1"/>
    <col min="7700" max="7936" width="4.47265625" style="116"/>
    <col min="7937" max="7952" width="5.37890625" style="116" customWidth="1"/>
    <col min="7953" max="7953" width="4.47265625" style="116"/>
    <col min="7954" max="7954" width="8.6171875" style="116" customWidth="1"/>
    <col min="7955" max="7955" width="62.140625" style="116" customWidth="1"/>
    <col min="7956" max="8192" width="4.47265625" style="116"/>
    <col min="8193" max="8208" width="5.37890625" style="116" customWidth="1"/>
    <col min="8209" max="8209" width="4.47265625" style="116"/>
    <col min="8210" max="8210" width="8.6171875" style="116" customWidth="1"/>
    <col min="8211" max="8211" width="62.140625" style="116" customWidth="1"/>
    <col min="8212" max="8448" width="4.47265625" style="116"/>
    <col min="8449" max="8464" width="5.37890625" style="116" customWidth="1"/>
    <col min="8465" max="8465" width="4.47265625" style="116"/>
    <col min="8466" max="8466" width="8.6171875" style="116" customWidth="1"/>
    <col min="8467" max="8467" width="62.140625" style="116" customWidth="1"/>
    <col min="8468" max="8704" width="4.47265625" style="116"/>
    <col min="8705" max="8720" width="5.37890625" style="116" customWidth="1"/>
    <col min="8721" max="8721" width="4.47265625" style="116"/>
    <col min="8722" max="8722" width="8.6171875" style="116" customWidth="1"/>
    <col min="8723" max="8723" width="62.140625" style="116" customWidth="1"/>
    <col min="8724" max="8960" width="4.47265625" style="116"/>
    <col min="8961" max="8976" width="5.37890625" style="116" customWidth="1"/>
    <col min="8977" max="8977" width="4.47265625" style="116"/>
    <col min="8978" max="8978" width="8.6171875" style="116" customWidth="1"/>
    <col min="8979" max="8979" width="62.140625" style="116" customWidth="1"/>
    <col min="8980" max="9216" width="4.47265625" style="116"/>
    <col min="9217" max="9232" width="5.37890625" style="116" customWidth="1"/>
    <col min="9233" max="9233" width="4.47265625" style="116"/>
    <col min="9234" max="9234" width="8.6171875" style="116" customWidth="1"/>
    <col min="9235" max="9235" width="62.140625" style="116" customWidth="1"/>
    <col min="9236" max="9472" width="4.47265625" style="116"/>
    <col min="9473" max="9488" width="5.37890625" style="116" customWidth="1"/>
    <col min="9489" max="9489" width="4.47265625" style="116"/>
    <col min="9490" max="9490" width="8.6171875" style="116" customWidth="1"/>
    <col min="9491" max="9491" width="62.140625" style="116" customWidth="1"/>
    <col min="9492" max="9728" width="4.47265625" style="116"/>
    <col min="9729" max="9744" width="5.37890625" style="116" customWidth="1"/>
    <col min="9745" max="9745" width="4.47265625" style="116"/>
    <col min="9746" max="9746" width="8.6171875" style="116" customWidth="1"/>
    <col min="9747" max="9747" width="62.140625" style="116" customWidth="1"/>
    <col min="9748" max="9984" width="4.47265625" style="116"/>
    <col min="9985" max="10000" width="5.37890625" style="116" customWidth="1"/>
    <col min="10001" max="10001" width="4.47265625" style="116"/>
    <col min="10002" max="10002" width="8.6171875" style="116" customWidth="1"/>
    <col min="10003" max="10003" width="62.140625" style="116" customWidth="1"/>
    <col min="10004" max="10240" width="4.47265625" style="116"/>
    <col min="10241" max="10256" width="5.37890625" style="116" customWidth="1"/>
    <col min="10257" max="10257" width="4.47265625" style="116"/>
    <col min="10258" max="10258" width="8.6171875" style="116" customWidth="1"/>
    <col min="10259" max="10259" width="62.140625" style="116" customWidth="1"/>
    <col min="10260" max="10496" width="4.47265625" style="116"/>
    <col min="10497" max="10512" width="5.37890625" style="116" customWidth="1"/>
    <col min="10513" max="10513" width="4.47265625" style="116"/>
    <col min="10514" max="10514" width="8.6171875" style="116" customWidth="1"/>
    <col min="10515" max="10515" width="62.140625" style="116" customWidth="1"/>
    <col min="10516" max="10752" width="4.47265625" style="116"/>
    <col min="10753" max="10768" width="5.37890625" style="116" customWidth="1"/>
    <col min="10769" max="10769" width="4.47265625" style="116"/>
    <col min="10770" max="10770" width="8.6171875" style="116" customWidth="1"/>
    <col min="10771" max="10771" width="62.140625" style="116" customWidth="1"/>
    <col min="10772" max="11008" width="4.47265625" style="116"/>
    <col min="11009" max="11024" width="5.37890625" style="116" customWidth="1"/>
    <col min="11025" max="11025" width="4.47265625" style="116"/>
    <col min="11026" max="11026" width="8.6171875" style="116" customWidth="1"/>
    <col min="11027" max="11027" width="62.140625" style="116" customWidth="1"/>
    <col min="11028" max="11264" width="4.47265625" style="116"/>
    <col min="11265" max="11280" width="5.37890625" style="116" customWidth="1"/>
    <col min="11281" max="11281" width="4.47265625" style="116"/>
    <col min="11282" max="11282" width="8.6171875" style="116" customWidth="1"/>
    <col min="11283" max="11283" width="62.140625" style="116" customWidth="1"/>
    <col min="11284" max="11520" width="4.47265625" style="116"/>
    <col min="11521" max="11536" width="5.37890625" style="116" customWidth="1"/>
    <col min="11537" max="11537" width="4.47265625" style="116"/>
    <col min="11538" max="11538" width="8.6171875" style="116" customWidth="1"/>
    <col min="11539" max="11539" width="62.140625" style="116" customWidth="1"/>
    <col min="11540" max="11776" width="4.47265625" style="116"/>
    <col min="11777" max="11792" width="5.37890625" style="116" customWidth="1"/>
    <col min="11793" max="11793" width="4.47265625" style="116"/>
    <col min="11794" max="11794" width="8.6171875" style="116" customWidth="1"/>
    <col min="11795" max="11795" width="62.140625" style="116" customWidth="1"/>
    <col min="11796" max="12032" width="4.47265625" style="116"/>
    <col min="12033" max="12048" width="5.37890625" style="116" customWidth="1"/>
    <col min="12049" max="12049" width="4.47265625" style="116"/>
    <col min="12050" max="12050" width="8.6171875" style="116" customWidth="1"/>
    <col min="12051" max="12051" width="62.140625" style="116" customWidth="1"/>
    <col min="12052" max="12288" width="4.47265625" style="116"/>
    <col min="12289" max="12304" width="5.37890625" style="116" customWidth="1"/>
    <col min="12305" max="12305" width="4.47265625" style="116"/>
    <col min="12306" max="12306" width="8.6171875" style="116" customWidth="1"/>
    <col min="12307" max="12307" width="62.140625" style="116" customWidth="1"/>
    <col min="12308" max="12544" width="4.47265625" style="116"/>
    <col min="12545" max="12560" width="5.37890625" style="116" customWidth="1"/>
    <col min="12561" max="12561" width="4.47265625" style="116"/>
    <col min="12562" max="12562" width="8.6171875" style="116" customWidth="1"/>
    <col min="12563" max="12563" width="62.140625" style="116" customWidth="1"/>
    <col min="12564" max="12800" width="4.47265625" style="116"/>
    <col min="12801" max="12816" width="5.37890625" style="116" customWidth="1"/>
    <col min="12817" max="12817" width="4.47265625" style="116"/>
    <col min="12818" max="12818" width="8.6171875" style="116" customWidth="1"/>
    <col min="12819" max="12819" width="62.140625" style="116" customWidth="1"/>
    <col min="12820" max="13056" width="4.47265625" style="116"/>
    <col min="13057" max="13072" width="5.37890625" style="116" customWidth="1"/>
    <col min="13073" max="13073" width="4.47265625" style="116"/>
    <col min="13074" max="13074" width="8.6171875" style="116" customWidth="1"/>
    <col min="13075" max="13075" width="62.140625" style="116" customWidth="1"/>
    <col min="13076" max="13312" width="4.47265625" style="116"/>
    <col min="13313" max="13328" width="5.37890625" style="116" customWidth="1"/>
    <col min="13329" max="13329" width="4.47265625" style="116"/>
    <col min="13330" max="13330" width="8.6171875" style="116" customWidth="1"/>
    <col min="13331" max="13331" width="62.140625" style="116" customWidth="1"/>
    <col min="13332" max="13568" width="4.47265625" style="116"/>
    <col min="13569" max="13584" width="5.37890625" style="116" customWidth="1"/>
    <col min="13585" max="13585" width="4.47265625" style="116"/>
    <col min="13586" max="13586" width="8.6171875" style="116" customWidth="1"/>
    <col min="13587" max="13587" width="62.140625" style="116" customWidth="1"/>
    <col min="13588" max="13824" width="4.47265625" style="116"/>
    <col min="13825" max="13840" width="5.37890625" style="116" customWidth="1"/>
    <col min="13841" max="13841" width="4.47265625" style="116"/>
    <col min="13842" max="13842" width="8.6171875" style="116" customWidth="1"/>
    <col min="13843" max="13843" width="62.140625" style="116" customWidth="1"/>
    <col min="13844" max="14080" width="4.47265625" style="116"/>
    <col min="14081" max="14096" width="5.37890625" style="116" customWidth="1"/>
    <col min="14097" max="14097" width="4.47265625" style="116"/>
    <col min="14098" max="14098" width="8.6171875" style="116" customWidth="1"/>
    <col min="14099" max="14099" width="62.140625" style="116" customWidth="1"/>
    <col min="14100" max="14336" width="4.47265625" style="116"/>
    <col min="14337" max="14352" width="5.37890625" style="116" customWidth="1"/>
    <col min="14353" max="14353" width="4.47265625" style="116"/>
    <col min="14354" max="14354" width="8.6171875" style="116" customWidth="1"/>
    <col min="14355" max="14355" width="62.140625" style="116" customWidth="1"/>
    <col min="14356" max="14592" width="4.47265625" style="116"/>
    <col min="14593" max="14608" width="5.37890625" style="116" customWidth="1"/>
    <col min="14609" max="14609" width="4.47265625" style="116"/>
    <col min="14610" max="14610" width="8.6171875" style="116" customWidth="1"/>
    <col min="14611" max="14611" width="62.140625" style="116" customWidth="1"/>
    <col min="14612" max="14848" width="4.47265625" style="116"/>
    <col min="14849" max="14864" width="5.37890625" style="116" customWidth="1"/>
    <col min="14865" max="14865" width="4.47265625" style="116"/>
    <col min="14866" max="14866" width="8.6171875" style="116" customWidth="1"/>
    <col min="14867" max="14867" width="62.140625" style="116" customWidth="1"/>
    <col min="14868" max="15104" width="4.47265625" style="116"/>
    <col min="15105" max="15120" width="5.37890625" style="116" customWidth="1"/>
    <col min="15121" max="15121" width="4.47265625" style="116"/>
    <col min="15122" max="15122" width="8.6171875" style="116" customWidth="1"/>
    <col min="15123" max="15123" width="62.140625" style="116" customWidth="1"/>
    <col min="15124" max="15360" width="4.47265625" style="116"/>
    <col min="15361" max="15376" width="5.37890625" style="116" customWidth="1"/>
    <col min="15377" max="15377" width="4.47265625" style="116"/>
    <col min="15378" max="15378" width="8.6171875" style="116" customWidth="1"/>
    <col min="15379" max="15379" width="62.140625" style="116" customWidth="1"/>
    <col min="15380" max="15616" width="4.47265625" style="116"/>
    <col min="15617" max="15632" width="5.37890625" style="116" customWidth="1"/>
    <col min="15633" max="15633" width="4.47265625" style="116"/>
    <col min="15634" max="15634" width="8.6171875" style="116" customWidth="1"/>
    <col min="15635" max="15635" width="62.140625" style="116" customWidth="1"/>
    <col min="15636" max="15872" width="4.47265625" style="116"/>
    <col min="15873" max="15888" width="5.37890625" style="116" customWidth="1"/>
    <col min="15889" max="15889" width="4.47265625" style="116"/>
    <col min="15890" max="15890" width="8.6171875" style="116" customWidth="1"/>
    <col min="15891" max="15891" width="62.140625" style="116" customWidth="1"/>
    <col min="15892" max="16128" width="4.47265625" style="116"/>
    <col min="16129" max="16144" width="5.37890625" style="116" customWidth="1"/>
    <col min="16145" max="16145" width="4.47265625" style="116"/>
    <col min="16146" max="16146" width="8.6171875" style="116" customWidth="1"/>
    <col min="16147" max="16147" width="62.140625" style="116" customWidth="1"/>
    <col min="16148" max="16384" width="4.47265625" style="116"/>
  </cols>
  <sheetData>
    <row r="1" spans="1:19" x14ac:dyDescent="0.85">
      <c r="G1" s="293"/>
      <c r="H1" t="s">
        <v>339</v>
      </c>
      <c r="I1"/>
      <c r="J1"/>
      <c r="K1"/>
      <c r="L1"/>
      <c r="M1"/>
    </row>
    <row r="2" spans="1:19" ht="18.600000000000001" thickBot="1" x14ac:dyDescent="0.9"/>
    <row r="3" spans="1:19" ht="30.6" customHeight="1" thickTop="1" thickBot="1" x14ac:dyDescent="0.9">
      <c r="A3" s="478" t="s">
        <v>261</v>
      </c>
      <c r="B3" s="479"/>
      <c r="C3" s="480"/>
    </row>
    <row r="4" spans="1:19" ht="30.6" customHeight="1" thickTop="1" x14ac:dyDescent="0.85">
      <c r="A4" s="223"/>
      <c r="B4" s="223"/>
      <c r="C4" s="223"/>
      <c r="L4" s="389" t="s">
        <v>129</v>
      </c>
      <c r="M4" s="389"/>
      <c r="N4" s="389"/>
      <c r="O4" s="389"/>
      <c r="P4" s="389"/>
      <c r="R4" s="235" t="s">
        <v>130</v>
      </c>
      <c r="S4" s="227" t="s">
        <v>262</v>
      </c>
    </row>
    <row r="5" spans="1:19" ht="30.6" customHeight="1" x14ac:dyDescent="0.85">
      <c r="A5" s="505"/>
      <c r="B5" s="505"/>
      <c r="C5" s="505"/>
      <c r="D5" s="505"/>
      <c r="E5" s="505"/>
      <c r="F5" s="116" t="s">
        <v>263</v>
      </c>
      <c r="R5" s="235" t="s">
        <v>130</v>
      </c>
      <c r="S5" s="227" t="s">
        <v>264</v>
      </c>
    </row>
    <row r="6" spans="1:19" ht="30.6" customHeight="1" x14ac:dyDescent="0.85">
      <c r="A6" s="223"/>
      <c r="B6" s="223"/>
      <c r="C6" s="223"/>
      <c r="G6" s="524">
        <f>①データ入力用!$D$25</f>
        <v>0</v>
      </c>
      <c r="H6" s="524"/>
      <c r="I6" s="524"/>
      <c r="J6" s="524"/>
      <c r="K6" s="524"/>
      <c r="L6" s="524"/>
      <c r="M6" s="116" t="s">
        <v>164</v>
      </c>
      <c r="N6" s="498" t="str">
        <f>CONCATENATE(①データ入力用!D39,①データ入力用!D40)</f>
        <v/>
      </c>
      <c r="O6" s="498"/>
      <c r="P6" s="498"/>
      <c r="R6" s="235" t="s">
        <v>130</v>
      </c>
      <c r="S6" s="227" t="s">
        <v>354</v>
      </c>
    </row>
    <row r="7" spans="1:19" ht="30.6" customHeight="1" x14ac:dyDescent="0.85">
      <c r="A7" s="223"/>
      <c r="B7" s="223"/>
      <c r="C7" s="223"/>
      <c r="I7" s="123"/>
      <c r="J7" s="123"/>
      <c r="K7" s="123"/>
      <c r="L7" s="123"/>
      <c r="N7" s="123"/>
      <c r="O7" s="123"/>
      <c r="P7" s="123"/>
    </row>
    <row r="8" spans="1:19" ht="30" customHeight="1" x14ac:dyDescent="0.85">
      <c r="A8" s="506" t="s">
        <v>373</v>
      </c>
      <c r="B8" s="506"/>
      <c r="C8" s="506"/>
      <c r="D8" s="506"/>
      <c r="E8" s="506"/>
      <c r="F8" s="506"/>
      <c r="G8" s="506"/>
      <c r="H8" s="506"/>
      <c r="I8" s="506"/>
      <c r="J8" s="506"/>
      <c r="K8" s="506"/>
      <c r="L8" s="506"/>
      <c r="M8" s="506"/>
      <c r="N8" s="506"/>
      <c r="O8" s="506"/>
      <c r="P8" s="506"/>
      <c r="Q8" s="224"/>
    </row>
    <row r="9" spans="1:19" ht="30.6" customHeight="1" x14ac:dyDescent="0.85">
      <c r="A9" s="223"/>
      <c r="B9" s="223"/>
      <c r="C9" s="223"/>
    </row>
    <row r="10" spans="1:19" s="121" customFormat="1" ht="30.6" customHeight="1" x14ac:dyDescent="0.85">
      <c r="A10" s="474" t="s">
        <v>134</v>
      </c>
      <c r="B10" s="474"/>
      <c r="C10" s="474"/>
      <c r="D10" s="474"/>
      <c r="E10" s="122"/>
      <c r="R10" s="236"/>
    </row>
    <row r="11" spans="1:19" ht="4" customHeight="1" thickBot="1" x14ac:dyDescent="0.9"/>
    <row r="12" spans="1:19" ht="44.25" customHeight="1" thickBot="1" x14ac:dyDescent="0.9">
      <c r="B12" s="507" t="s">
        <v>265</v>
      </c>
      <c r="C12" s="508"/>
      <c r="D12" s="508"/>
      <c r="E12" s="509"/>
      <c r="F12" s="507" t="s">
        <v>274</v>
      </c>
      <c r="G12" s="508"/>
      <c r="H12" s="508"/>
      <c r="I12" s="508"/>
      <c r="J12" s="508"/>
      <c r="K12" s="508"/>
      <c r="L12" s="508"/>
      <c r="M12" s="508"/>
      <c r="N12" s="508"/>
      <c r="O12" s="508"/>
      <c r="P12" s="509"/>
    </row>
    <row r="13" spans="1:19" ht="44.25" customHeight="1" thickBot="1" x14ac:dyDescent="0.9">
      <c r="B13" s="507" t="s">
        <v>355</v>
      </c>
      <c r="C13" s="508"/>
      <c r="D13" s="508"/>
      <c r="E13" s="509"/>
      <c r="F13" s="510">
        <f t="shared" ref="F13" si="0">$G$6</f>
        <v>0</v>
      </c>
      <c r="G13" s="511"/>
      <c r="H13" s="511"/>
      <c r="I13" s="511"/>
      <c r="J13" s="512"/>
      <c r="K13" s="513" t="s">
        <v>266</v>
      </c>
      <c r="L13" s="514"/>
      <c r="M13" s="515">
        <f>①データ入力用!$D$6</f>
        <v>0</v>
      </c>
      <c r="N13" s="514"/>
      <c r="O13" s="514"/>
      <c r="P13" s="516"/>
    </row>
    <row r="14" spans="1:19" ht="15" customHeight="1" x14ac:dyDescent="0.85"/>
    <row r="15" spans="1:19" ht="30.6" customHeight="1" thickBot="1" x14ac:dyDescent="0.9">
      <c r="A15" s="116" t="s">
        <v>267</v>
      </c>
      <c r="B15" s="223"/>
      <c r="C15" s="223"/>
      <c r="D15" s="223"/>
      <c r="E15" s="223"/>
      <c r="F15" s="233"/>
      <c r="G15" s="233"/>
      <c r="H15" s="233"/>
      <c r="J15" s="233"/>
      <c r="K15" s="123"/>
      <c r="L15" s="123"/>
      <c r="M15" s="233"/>
      <c r="N15" s="233"/>
      <c r="O15" s="123"/>
      <c r="P15" s="123"/>
    </row>
    <row r="16" spans="1:19" s="123" customFormat="1" ht="44.25" customHeight="1" thickBot="1" x14ac:dyDescent="0.9">
      <c r="A16" s="527" t="s">
        <v>22</v>
      </c>
      <c r="B16" s="528"/>
      <c r="C16" s="528"/>
      <c r="D16" s="529"/>
      <c r="E16" s="530"/>
      <c r="F16" s="530"/>
      <c r="G16" s="530"/>
      <c r="H16" s="530"/>
      <c r="I16" s="531"/>
      <c r="J16" s="531"/>
      <c r="K16" s="531"/>
      <c r="L16" s="531"/>
      <c r="M16" s="531"/>
      <c r="N16" s="531"/>
      <c r="O16" s="531"/>
      <c r="P16" s="532"/>
      <c r="R16" s="235" t="s">
        <v>130</v>
      </c>
      <c r="S16" s="237" t="s">
        <v>268</v>
      </c>
    </row>
    <row r="17" spans="1:19" s="123" customFormat="1" ht="33" customHeight="1" x14ac:dyDescent="0.85">
      <c r="A17" s="238"/>
      <c r="B17" s="533" t="s">
        <v>269</v>
      </c>
      <c r="C17" s="534"/>
      <c r="D17" s="534"/>
      <c r="E17" s="534"/>
      <c r="F17" s="534"/>
      <c r="G17" s="535" t="s">
        <v>270</v>
      </c>
      <c r="H17" s="536"/>
      <c r="I17" s="239"/>
      <c r="J17" s="534" t="s">
        <v>269</v>
      </c>
      <c r="K17" s="534"/>
      <c r="L17" s="534"/>
      <c r="M17" s="534"/>
      <c r="N17" s="534"/>
      <c r="O17" s="535" t="s">
        <v>270</v>
      </c>
      <c r="P17" s="536"/>
      <c r="R17" s="126"/>
    </row>
    <row r="18" spans="1:19" s="123" customFormat="1" ht="44.25" customHeight="1" x14ac:dyDescent="0.85">
      <c r="A18" s="240">
        <v>1</v>
      </c>
      <c r="B18" s="519"/>
      <c r="C18" s="520"/>
      <c r="D18" s="520"/>
      <c r="E18" s="520"/>
      <c r="F18" s="520"/>
      <c r="G18" s="517"/>
      <c r="H18" s="518"/>
      <c r="I18" s="241">
        <v>6</v>
      </c>
      <c r="J18" s="520"/>
      <c r="K18" s="520"/>
      <c r="L18" s="520"/>
      <c r="M18" s="520"/>
      <c r="N18" s="520"/>
      <c r="O18" s="517"/>
      <c r="P18" s="518"/>
      <c r="R18" s="126"/>
    </row>
    <row r="19" spans="1:19" s="233" customFormat="1" ht="44.25" customHeight="1" x14ac:dyDescent="0.85">
      <c r="A19" s="240">
        <v>2</v>
      </c>
      <c r="B19" s="519"/>
      <c r="C19" s="520"/>
      <c r="D19" s="520"/>
      <c r="E19" s="520"/>
      <c r="F19" s="520"/>
      <c r="G19" s="517"/>
      <c r="H19" s="518"/>
      <c r="I19" s="241">
        <v>7</v>
      </c>
      <c r="J19" s="520"/>
      <c r="K19" s="520"/>
      <c r="L19" s="520"/>
      <c r="M19" s="520"/>
      <c r="N19" s="520"/>
      <c r="O19" s="517"/>
      <c r="P19" s="518"/>
      <c r="R19" s="236"/>
    </row>
    <row r="20" spans="1:19" s="123" customFormat="1" ht="44.25" customHeight="1" x14ac:dyDescent="0.85">
      <c r="A20" s="240">
        <v>3</v>
      </c>
      <c r="B20" s="519"/>
      <c r="C20" s="520"/>
      <c r="D20" s="520"/>
      <c r="E20" s="520"/>
      <c r="F20" s="520"/>
      <c r="G20" s="517"/>
      <c r="H20" s="518"/>
      <c r="I20" s="241">
        <v>8</v>
      </c>
      <c r="J20" s="520"/>
      <c r="K20" s="520"/>
      <c r="L20" s="520"/>
      <c r="M20" s="520"/>
      <c r="N20" s="520"/>
      <c r="O20" s="517"/>
      <c r="P20" s="518"/>
      <c r="R20" s="126"/>
    </row>
    <row r="21" spans="1:19" s="123" customFormat="1" ht="44.25" customHeight="1" x14ac:dyDescent="0.85">
      <c r="A21" s="240">
        <v>4</v>
      </c>
      <c r="B21" s="519"/>
      <c r="C21" s="520"/>
      <c r="D21" s="520"/>
      <c r="E21" s="520"/>
      <c r="F21" s="520"/>
      <c r="G21" s="517"/>
      <c r="H21" s="518"/>
      <c r="I21" s="241">
        <v>9</v>
      </c>
      <c r="J21" s="520"/>
      <c r="K21" s="520"/>
      <c r="L21" s="520"/>
      <c r="M21" s="520"/>
      <c r="N21" s="520"/>
      <c r="O21" s="517"/>
      <c r="P21" s="518"/>
      <c r="R21" s="126"/>
    </row>
    <row r="22" spans="1:19" s="123" customFormat="1" ht="44.25" customHeight="1" thickBot="1" x14ac:dyDescent="0.9">
      <c r="A22" s="242">
        <v>5</v>
      </c>
      <c r="B22" s="525"/>
      <c r="C22" s="526"/>
      <c r="D22" s="526"/>
      <c r="E22" s="526"/>
      <c r="F22" s="526"/>
      <c r="G22" s="521"/>
      <c r="H22" s="522"/>
      <c r="I22" s="243">
        <v>10</v>
      </c>
      <c r="J22" s="526"/>
      <c r="K22" s="526"/>
      <c r="L22" s="526"/>
      <c r="M22" s="526"/>
      <c r="N22" s="526"/>
      <c r="O22" s="521"/>
      <c r="P22" s="522"/>
      <c r="R22" s="126"/>
    </row>
    <row r="24" spans="1:19" ht="9" customHeight="1" x14ac:dyDescent="0.85">
      <c r="A24" s="136"/>
      <c r="B24" s="136"/>
      <c r="C24" s="136"/>
      <c r="D24" s="136"/>
      <c r="E24" s="136"/>
      <c r="F24" s="136"/>
      <c r="G24" s="136"/>
      <c r="H24" s="136"/>
      <c r="I24" s="136"/>
      <c r="J24" s="136"/>
      <c r="K24" s="136"/>
      <c r="L24" s="136"/>
      <c r="M24" s="136"/>
      <c r="N24" s="136"/>
      <c r="O24" s="136"/>
      <c r="P24" s="136"/>
    </row>
    <row r="25" spans="1:19" ht="30" customHeight="1" x14ac:dyDescent="0.85">
      <c r="B25" s="123"/>
      <c r="C25" s="244" t="s">
        <v>271</v>
      </c>
    </row>
    <row r="26" spans="1:19" ht="14.25" customHeight="1" x14ac:dyDescent="0.85"/>
    <row r="27" spans="1:19" ht="27" customHeight="1" x14ac:dyDescent="0.85">
      <c r="B27" s="389" t="s">
        <v>129</v>
      </c>
      <c r="C27" s="389"/>
      <c r="D27" s="389"/>
      <c r="E27" s="389"/>
      <c r="F27" s="389"/>
      <c r="H27" s="116" t="s">
        <v>22</v>
      </c>
      <c r="J27" s="523"/>
      <c r="K27" s="523"/>
      <c r="L27" s="523"/>
      <c r="M27" s="523"/>
      <c r="R27" s="235" t="s">
        <v>130</v>
      </c>
      <c r="S27" s="227" t="s">
        <v>272</v>
      </c>
    </row>
    <row r="28" spans="1:19" ht="27" customHeight="1" x14ac:dyDescent="0.85">
      <c r="H28" s="116" t="s">
        <v>273</v>
      </c>
      <c r="J28" s="523"/>
      <c r="K28" s="523"/>
      <c r="L28" s="523"/>
      <c r="M28" s="523"/>
      <c r="N28" s="116" t="s">
        <v>23</v>
      </c>
    </row>
    <row r="34" spans="10:10" x14ac:dyDescent="0.85">
      <c r="J34" s="116">
        <v>1</v>
      </c>
    </row>
    <row r="35" spans="10:10" x14ac:dyDescent="0.85">
      <c r="J35" s="116">
        <v>2</v>
      </c>
    </row>
    <row r="36" spans="10:10" x14ac:dyDescent="0.85">
      <c r="J36" s="116">
        <v>3</v>
      </c>
    </row>
    <row r="37" spans="10:10" x14ac:dyDescent="0.85">
      <c r="J37" s="116">
        <v>7</v>
      </c>
    </row>
    <row r="38" spans="10:10" x14ac:dyDescent="0.85">
      <c r="J38" s="116">
        <v>8</v>
      </c>
    </row>
    <row r="39" spans="10:10" x14ac:dyDescent="0.85">
      <c r="J39" s="116">
        <v>9</v>
      </c>
    </row>
  </sheetData>
  <mergeCells count="42">
    <mergeCell ref="J28:M28"/>
    <mergeCell ref="G6:L6"/>
    <mergeCell ref="B22:F22"/>
    <mergeCell ref="G22:H22"/>
    <mergeCell ref="J22:N22"/>
    <mergeCell ref="B18:F18"/>
    <mergeCell ref="G18:H18"/>
    <mergeCell ref="J18:N18"/>
    <mergeCell ref="A16:D16"/>
    <mergeCell ref="E16:P16"/>
    <mergeCell ref="B17:F17"/>
    <mergeCell ref="G17:H17"/>
    <mergeCell ref="J17:N17"/>
    <mergeCell ref="O17:P17"/>
    <mergeCell ref="A10:D10"/>
    <mergeCell ref="B12:E12"/>
    <mergeCell ref="O22:P22"/>
    <mergeCell ref="B27:F27"/>
    <mergeCell ref="J27:M27"/>
    <mergeCell ref="B20:F20"/>
    <mergeCell ref="G20:H20"/>
    <mergeCell ref="J20:N20"/>
    <mergeCell ref="O20:P20"/>
    <mergeCell ref="B21:F21"/>
    <mergeCell ref="G21:H21"/>
    <mergeCell ref="J21:N21"/>
    <mergeCell ref="O21:P21"/>
    <mergeCell ref="O18:P18"/>
    <mergeCell ref="B19:F19"/>
    <mergeCell ref="G19:H19"/>
    <mergeCell ref="J19:N19"/>
    <mergeCell ref="O19:P19"/>
    <mergeCell ref="F12:P12"/>
    <mergeCell ref="B13:E13"/>
    <mergeCell ref="F13:J13"/>
    <mergeCell ref="K13:L13"/>
    <mergeCell ref="M13:P13"/>
    <mergeCell ref="A3:C3"/>
    <mergeCell ref="L4:P4"/>
    <mergeCell ref="A5:E5"/>
    <mergeCell ref="N6:P6"/>
    <mergeCell ref="A8:P8"/>
  </mergeCells>
  <phoneticPr fontId="1"/>
  <pageMargins left="0.78740157480314965" right="0.78740157480314965" top="0.78740157480314965" bottom="0.19685039370078741"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BF2D9-549C-4120-B9CA-F73982FC6456}">
  <sheetPr>
    <tabColor rgb="FF8FE2FF"/>
  </sheetPr>
  <dimension ref="A1:V28"/>
  <sheetViews>
    <sheetView workbookViewId="0">
      <selection activeCell="N4" sqref="N4"/>
    </sheetView>
  </sheetViews>
  <sheetFormatPr defaultColWidth="4.47265625" defaultRowHeight="18.3" x14ac:dyDescent="0.85"/>
  <cols>
    <col min="1" max="1" width="4.47265625" style="116"/>
    <col min="2" max="2" width="4.47265625" style="123"/>
    <col min="3" max="19" width="4.47265625" style="116"/>
    <col min="20" max="20" width="2.6171875" style="116" customWidth="1"/>
    <col min="21" max="21" width="8.6171875" style="116" customWidth="1"/>
    <col min="22" max="22" width="67.47265625" style="116" customWidth="1"/>
    <col min="23" max="275" width="4.47265625" style="116"/>
    <col min="276" max="276" width="2.6171875" style="116" customWidth="1"/>
    <col min="277" max="277" width="8.6171875" style="116" customWidth="1"/>
    <col min="278" max="278" width="67.47265625" style="116" customWidth="1"/>
    <col min="279" max="531" width="4.47265625" style="116"/>
    <col min="532" max="532" width="2.6171875" style="116" customWidth="1"/>
    <col min="533" max="533" width="8.6171875" style="116" customWidth="1"/>
    <col min="534" max="534" width="67.47265625" style="116" customWidth="1"/>
    <col min="535" max="787" width="4.47265625" style="116"/>
    <col min="788" max="788" width="2.6171875" style="116" customWidth="1"/>
    <col min="789" max="789" width="8.6171875" style="116" customWidth="1"/>
    <col min="790" max="790" width="67.47265625" style="116" customWidth="1"/>
    <col min="791" max="1043" width="4.47265625" style="116"/>
    <col min="1044" max="1044" width="2.6171875" style="116" customWidth="1"/>
    <col min="1045" max="1045" width="8.6171875" style="116" customWidth="1"/>
    <col min="1046" max="1046" width="67.47265625" style="116" customWidth="1"/>
    <col min="1047" max="1299" width="4.47265625" style="116"/>
    <col min="1300" max="1300" width="2.6171875" style="116" customWidth="1"/>
    <col min="1301" max="1301" width="8.6171875" style="116" customWidth="1"/>
    <col min="1302" max="1302" width="67.47265625" style="116" customWidth="1"/>
    <col min="1303" max="1555" width="4.47265625" style="116"/>
    <col min="1556" max="1556" width="2.6171875" style="116" customWidth="1"/>
    <col min="1557" max="1557" width="8.6171875" style="116" customWidth="1"/>
    <col min="1558" max="1558" width="67.47265625" style="116" customWidth="1"/>
    <col min="1559" max="1811" width="4.47265625" style="116"/>
    <col min="1812" max="1812" width="2.6171875" style="116" customWidth="1"/>
    <col min="1813" max="1813" width="8.6171875" style="116" customWidth="1"/>
    <col min="1814" max="1814" width="67.47265625" style="116" customWidth="1"/>
    <col min="1815" max="2067" width="4.47265625" style="116"/>
    <col min="2068" max="2068" width="2.6171875" style="116" customWidth="1"/>
    <col min="2069" max="2069" width="8.6171875" style="116" customWidth="1"/>
    <col min="2070" max="2070" width="67.47265625" style="116" customWidth="1"/>
    <col min="2071" max="2323" width="4.47265625" style="116"/>
    <col min="2324" max="2324" width="2.6171875" style="116" customWidth="1"/>
    <col min="2325" max="2325" width="8.6171875" style="116" customWidth="1"/>
    <col min="2326" max="2326" width="67.47265625" style="116" customWidth="1"/>
    <col min="2327" max="2579" width="4.47265625" style="116"/>
    <col min="2580" max="2580" width="2.6171875" style="116" customWidth="1"/>
    <col min="2581" max="2581" width="8.6171875" style="116" customWidth="1"/>
    <col min="2582" max="2582" width="67.47265625" style="116" customWidth="1"/>
    <col min="2583" max="2835" width="4.47265625" style="116"/>
    <col min="2836" max="2836" width="2.6171875" style="116" customWidth="1"/>
    <col min="2837" max="2837" width="8.6171875" style="116" customWidth="1"/>
    <col min="2838" max="2838" width="67.47265625" style="116" customWidth="1"/>
    <col min="2839" max="3091" width="4.47265625" style="116"/>
    <col min="3092" max="3092" width="2.6171875" style="116" customWidth="1"/>
    <col min="3093" max="3093" width="8.6171875" style="116" customWidth="1"/>
    <col min="3094" max="3094" width="67.47265625" style="116" customWidth="1"/>
    <col min="3095" max="3347" width="4.47265625" style="116"/>
    <col min="3348" max="3348" width="2.6171875" style="116" customWidth="1"/>
    <col min="3349" max="3349" width="8.6171875" style="116" customWidth="1"/>
    <col min="3350" max="3350" width="67.47265625" style="116" customWidth="1"/>
    <col min="3351" max="3603" width="4.47265625" style="116"/>
    <col min="3604" max="3604" width="2.6171875" style="116" customWidth="1"/>
    <col min="3605" max="3605" width="8.6171875" style="116" customWidth="1"/>
    <col min="3606" max="3606" width="67.47265625" style="116" customWidth="1"/>
    <col min="3607" max="3859" width="4.47265625" style="116"/>
    <col min="3860" max="3860" width="2.6171875" style="116" customWidth="1"/>
    <col min="3861" max="3861" width="8.6171875" style="116" customWidth="1"/>
    <col min="3862" max="3862" width="67.47265625" style="116" customWidth="1"/>
    <col min="3863" max="4115" width="4.47265625" style="116"/>
    <col min="4116" max="4116" width="2.6171875" style="116" customWidth="1"/>
    <col min="4117" max="4117" width="8.6171875" style="116" customWidth="1"/>
    <col min="4118" max="4118" width="67.47265625" style="116" customWidth="1"/>
    <col min="4119" max="4371" width="4.47265625" style="116"/>
    <col min="4372" max="4372" width="2.6171875" style="116" customWidth="1"/>
    <col min="4373" max="4373" width="8.6171875" style="116" customWidth="1"/>
    <col min="4374" max="4374" width="67.47265625" style="116" customWidth="1"/>
    <col min="4375" max="4627" width="4.47265625" style="116"/>
    <col min="4628" max="4628" width="2.6171875" style="116" customWidth="1"/>
    <col min="4629" max="4629" width="8.6171875" style="116" customWidth="1"/>
    <col min="4630" max="4630" width="67.47265625" style="116" customWidth="1"/>
    <col min="4631" max="4883" width="4.47265625" style="116"/>
    <col min="4884" max="4884" width="2.6171875" style="116" customWidth="1"/>
    <col min="4885" max="4885" width="8.6171875" style="116" customWidth="1"/>
    <col min="4886" max="4886" width="67.47265625" style="116" customWidth="1"/>
    <col min="4887" max="5139" width="4.47265625" style="116"/>
    <col min="5140" max="5140" width="2.6171875" style="116" customWidth="1"/>
    <col min="5141" max="5141" width="8.6171875" style="116" customWidth="1"/>
    <col min="5142" max="5142" width="67.47265625" style="116" customWidth="1"/>
    <col min="5143" max="5395" width="4.47265625" style="116"/>
    <col min="5396" max="5396" width="2.6171875" style="116" customWidth="1"/>
    <col min="5397" max="5397" width="8.6171875" style="116" customWidth="1"/>
    <col min="5398" max="5398" width="67.47265625" style="116" customWidth="1"/>
    <col min="5399" max="5651" width="4.47265625" style="116"/>
    <col min="5652" max="5652" width="2.6171875" style="116" customWidth="1"/>
    <col min="5653" max="5653" width="8.6171875" style="116" customWidth="1"/>
    <col min="5654" max="5654" width="67.47265625" style="116" customWidth="1"/>
    <col min="5655" max="5907" width="4.47265625" style="116"/>
    <col min="5908" max="5908" width="2.6171875" style="116" customWidth="1"/>
    <col min="5909" max="5909" width="8.6171875" style="116" customWidth="1"/>
    <col min="5910" max="5910" width="67.47265625" style="116" customWidth="1"/>
    <col min="5911" max="6163" width="4.47265625" style="116"/>
    <col min="6164" max="6164" width="2.6171875" style="116" customWidth="1"/>
    <col min="6165" max="6165" width="8.6171875" style="116" customWidth="1"/>
    <col min="6166" max="6166" width="67.47265625" style="116" customWidth="1"/>
    <col min="6167" max="6419" width="4.47265625" style="116"/>
    <col min="6420" max="6420" width="2.6171875" style="116" customWidth="1"/>
    <col min="6421" max="6421" width="8.6171875" style="116" customWidth="1"/>
    <col min="6422" max="6422" width="67.47265625" style="116" customWidth="1"/>
    <col min="6423" max="6675" width="4.47265625" style="116"/>
    <col min="6676" max="6676" width="2.6171875" style="116" customWidth="1"/>
    <col min="6677" max="6677" width="8.6171875" style="116" customWidth="1"/>
    <col min="6678" max="6678" width="67.47265625" style="116" customWidth="1"/>
    <col min="6679" max="6931" width="4.47265625" style="116"/>
    <col min="6932" max="6932" width="2.6171875" style="116" customWidth="1"/>
    <col min="6933" max="6933" width="8.6171875" style="116" customWidth="1"/>
    <col min="6934" max="6934" width="67.47265625" style="116" customWidth="1"/>
    <col min="6935" max="7187" width="4.47265625" style="116"/>
    <col min="7188" max="7188" width="2.6171875" style="116" customWidth="1"/>
    <col min="7189" max="7189" width="8.6171875" style="116" customWidth="1"/>
    <col min="7190" max="7190" width="67.47265625" style="116" customWidth="1"/>
    <col min="7191" max="7443" width="4.47265625" style="116"/>
    <col min="7444" max="7444" width="2.6171875" style="116" customWidth="1"/>
    <col min="7445" max="7445" width="8.6171875" style="116" customWidth="1"/>
    <col min="7446" max="7446" width="67.47265625" style="116" customWidth="1"/>
    <col min="7447" max="7699" width="4.47265625" style="116"/>
    <col min="7700" max="7700" width="2.6171875" style="116" customWidth="1"/>
    <col min="7701" max="7701" width="8.6171875" style="116" customWidth="1"/>
    <col min="7702" max="7702" width="67.47265625" style="116" customWidth="1"/>
    <col min="7703" max="7955" width="4.47265625" style="116"/>
    <col min="7956" max="7956" width="2.6171875" style="116" customWidth="1"/>
    <col min="7957" max="7957" width="8.6171875" style="116" customWidth="1"/>
    <col min="7958" max="7958" width="67.47265625" style="116" customWidth="1"/>
    <col min="7959" max="8211" width="4.47265625" style="116"/>
    <col min="8212" max="8212" width="2.6171875" style="116" customWidth="1"/>
    <col min="8213" max="8213" width="8.6171875" style="116" customWidth="1"/>
    <col min="8214" max="8214" width="67.47265625" style="116" customWidth="1"/>
    <col min="8215" max="8467" width="4.47265625" style="116"/>
    <col min="8468" max="8468" width="2.6171875" style="116" customWidth="1"/>
    <col min="8469" max="8469" width="8.6171875" style="116" customWidth="1"/>
    <col min="8470" max="8470" width="67.47265625" style="116" customWidth="1"/>
    <col min="8471" max="8723" width="4.47265625" style="116"/>
    <col min="8724" max="8724" width="2.6171875" style="116" customWidth="1"/>
    <col min="8725" max="8725" width="8.6171875" style="116" customWidth="1"/>
    <col min="8726" max="8726" width="67.47265625" style="116" customWidth="1"/>
    <col min="8727" max="8979" width="4.47265625" style="116"/>
    <col min="8980" max="8980" width="2.6171875" style="116" customWidth="1"/>
    <col min="8981" max="8981" width="8.6171875" style="116" customWidth="1"/>
    <col min="8982" max="8982" width="67.47265625" style="116" customWidth="1"/>
    <col min="8983" max="9235" width="4.47265625" style="116"/>
    <col min="9236" max="9236" width="2.6171875" style="116" customWidth="1"/>
    <col min="9237" max="9237" width="8.6171875" style="116" customWidth="1"/>
    <col min="9238" max="9238" width="67.47265625" style="116" customWidth="1"/>
    <col min="9239" max="9491" width="4.47265625" style="116"/>
    <col min="9492" max="9492" width="2.6171875" style="116" customWidth="1"/>
    <col min="9493" max="9493" width="8.6171875" style="116" customWidth="1"/>
    <col min="9494" max="9494" width="67.47265625" style="116" customWidth="1"/>
    <col min="9495" max="9747" width="4.47265625" style="116"/>
    <col min="9748" max="9748" width="2.6171875" style="116" customWidth="1"/>
    <col min="9749" max="9749" width="8.6171875" style="116" customWidth="1"/>
    <col min="9750" max="9750" width="67.47265625" style="116" customWidth="1"/>
    <col min="9751" max="10003" width="4.47265625" style="116"/>
    <col min="10004" max="10004" width="2.6171875" style="116" customWidth="1"/>
    <col min="10005" max="10005" width="8.6171875" style="116" customWidth="1"/>
    <col min="10006" max="10006" width="67.47265625" style="116" customWidth="1"/>
    <col min="10007" max="10259" width="4.47265625" style="116"/>
    <col min="10260" max="10260" width="2.6171875" style="116" customWidth="1"/>
    <col min="10261" max="10261" width="8.6171875" style="116" customWidth="1"/>
    <col min="10262" max="10262" width="67.47265625" style="116" customWidth="1"/>
    <col min="10263" max="10515" width="4.47265625" style="116"/>
    <col min="10516" max="10516" width="2.6171875" style="116" customWidth="1"/>
    <col min="10517" max="10517" width="8.6171875" style="116" customWidth="1"/>
    <col min="10518" max="10518" width="67.47265625" style="116" customWidth="1"/>
    <col min="10519" max="10771" width="4.47265625" style="116"/>
    <col min="10772" max="10772" width="2.6171875" style="116" customWidth="1"/>
    <col min="10773" max="10773" width="8.6171875" style="116" customWidth="1"/>
    <col min="10774" max="10774" width="67.47265625" style="116" customWidth="1"/>
    <col min="10775" max="11027" width="4.47265625" style="116"/>
    <col min="11028" max="11028" width="2.6171875" style="116" customWidth="1"/>
    <col min="11029" max="11029" width="8.6171875" style="116" customWidth="1"/>
    <col min="11030" max="11030" width="67.47265625" style="116" customWidth="1"/>
    <col min="11031" max="11283" width="4.47265625" style="116"/>
    <col min="11284" max="11284" width="2.6171875" style="116" customWidth="1"/>
    <col min="11285" max="11285" width="8.6171875" style="116" customWidth="1"/>
    <col min="11286" max="11286" width="67.47265625" style="116" customWidth="1"/>
    <col min="11287" max="11539" width="4.47265625" style="116"/>
    <col min="11540" max="11540" width="2.6171875" style="116" customWidth="1"/>
    <col min="11541" max="11541" width="8.6171875" style="116" customWidth="1"/>
    <col min="11542" max="11542" width="67.47265625" style="116" customWidth="1"/>
    <col min="11543" max="11795" width="4.47265625" style="116"/>
    <col min="11796" max="11796" width="2.6171875" style="116" customWidth="1"/>
    <col min="11797" max="11797" width="8.6171875" style="116" customWidth="1"/>
    <col min="11798" max="11798" width="67.47265625" style="116" customWidth="1"/>
    <col min="11799" max="12051" width="4.47265625" style="116"/>
    <col min="12052" max="12052" width="2.6171875" style="116" customWidth="1"/>
    <col min="12053" max="12053" width="8.6171875" style="116" customWidth="1"/>
    <col min="12054" max="12054" width="67.47265625" style="116" customWidth="1"/>
    <col min="12055" max="12307" width="4.47265625" style="116"/>
    <col min="12308" max="12308" width="2.6171875" style="116" customWidth="1"/>
    <col min="12309" max="12309" width="8.6171875" style="116" customWidth="1"/>
    <col min="12310" max="12310" width="67.47265625" style="116" customWidth="1"/>
    <col min="12311" max="12563" width="4.47265625" style="116"/>
    <col min="12564" max="12564" width="2.6171875" style="116" customWidth="1"/>
    <col min="12565" max="12565" width="8.6171875" style="116" customWidth="1"/>
    <col min="12566" max="12566" width="67.47265625" style="116" customWidth="1"/>
    <col min="12567" max="12819" width="4.47265625" style="116"/>
    <col min="12820" max="12820" width="2.6171875" style="116" customWidth="1"/>
    <col min="12821" max="12821" width="8.6171875" style="116" customWidth="1"/>
    <col min="12822" max="12822" width="67.47265625" style="116" customWidth="1"/>
    <col min="12823" max="13075" width="4.47265625" style="116"/>
    <col min="13076" max="13076" width="2.6171875" style="116" customWidth="1"/>
    <col min="13077" max="13077" width="8.6171875" style="116" customWidth="1"/>
    <col min="13078" max="13078" width="67.47265625" style="116" customWidth="1"/>
    <col min="13079" max="13331" width="4.47265625" style="116"/>
    <col min="13332" max="13332" width="2.6171875" style="116" customWidth="1"/>
    <col min="13333" max="13333" width="8.6171875" style="116" customWidth="1"/>
    <col min="13334" max="13334" width="67.47265625" style="116" customWidth="1"/>
    <col min="13335" max="13587" width="4.47265625" style="116"/>
    <col min="13588" max="13588" width="2.6171875" style="116" customWidth="1"/>
    <col min="13589" max="13589" width="8.6171875" style="116" customWidth="1"/>
    <col min="13590" max="13590" width="67.47265625" style="116" customWidth="1"/>
    <col min="13591" max="13843" width="4.47265625" style="116"/>
    <col min="13844" max="13844" width="2.6171875" style="116" customWidth="1"/>
    <col min="13845" max="13845" width="8.6171875" style="116" customWidth="1"/>
    <col min="13846" max="13846" width="67.47265625" style="116" customWidth="1"/>
    <col min="13847" max="14099" width="4.47265625" style="116"/>
    <col min="14100" max="14100" width="2.6171875" style="116" customWidth="1"/>
    <col min="14101" max="14101" width="8.6171875" style="116" customWidth="1"/>
    <col min="14102" max="14102" width="67.47265625" style="116" customWidth="1"/>
    <col min="14103" max="14355" width="4.47265625" style="116"/>
    <col min="14356" max="14356" width="2.6171875" style="116" customWidth="1"/>
    <col min="14357" max="14357" width="8.6171875" style="116" customWidth="1"/>
    <col min="14358" max="14358" width="67.47265625" style="116" customWidth="1"/>
    <col min="14359" max="14611" width="4.47265625" style="116"/>
    <col min="14612" max="14612" width="2.6171875" style="116" customWidth="1"/>
    <col min="14613" max="14613" width="8.6171875" style="116" customWidth="1"/>
    <col min="14614" max="14614" width="67.47265625" style="116" customWidth="1"/>
    <col min="14615" max="14867" width="4.47265625" style="116"/>
    <col min="14868" max="14868" width="2.6171875" style="116" customWidth="1"/>
    <col min="14869" max="14869" width="8.6171875" style="116" customWidth="1"/>
    <col min="14870" max="14870" width="67.47265625" style="116" customWidth="1"/>
    <col min="14871" max="15123" width="4.47265625" style="116"/>
    <col min="15124" max="15124" width="2.6171875" style="116" customWidth="1"/>
    <col min="15125" max="15125" width="8.6171875" style="116" customWidth="1"/>
    <col min="15126" max="15126" width="67.47265625" style="116" customWidth="1"/>
    <col min="15127" max="15379" width="4.47265625" style="116"/>
    <col min="15380" max="15380" width="2.6171875" style="116" customWidth="1"/>
    <col min="15381" max="15381" width="8.6171875" style="116" customWidth="1"/>
    <col min="15382" max="15382" width="67.47265625" style="116" customWidth="1"/>
    <col min="15383" max="15635" width="4.47265625" style="116"/>
    <col min="15636" max="15636" width="2.6171875" style="116" customWidth="1"/>
    <col min="15637" max="15637" width="8.6171875" style="116" customWidth="1"/>
    <col min="15638" max="15638" width="67.47265625" style="116" customWidth="1"/>
    <col min="15639" max="15891" width="4.47265625" style="116"/>
    <col min="15892" max="15892" width="2.6171875" style="116" customWidth="1"/>
    <col min="15893" max="15893" width="8.6171875" style="116" customWidth="1"/>
    <col min="15894" max="15894" width="67.47265625" style="116" customWidth="1"/>
    <col min="15895" max="16147" width="4.47265625" style="116"/>
    <col min="16148" max="16148" width="2.6171875" style="116" customWidth="1"/>
    <col min="16149" max="16149" width="8.6171875" style="116" customWidth="1"/>
    <col min="16150" max="16150" width="67.47265625" style="116" customWidth="1"/>
    <col min="16151" max="16384" width="4.47265625" style="116"/>
  </cols>
  <sheetData>
    <row r="1" spans="1:22" x14ac:dyDescent="0.85">
      <c r="G1" s="293"/>
      <c r="H1" t="s">
        <v>339</v>
      </c>
      <c r="I1"/>
      <c r="J1" s="297"/>
      <c r="K1" t="s">
        <v>338</v>
      </c>
    </row>
    <row r="2" spans="1:22" ht="18.600000000000001" thickBot="1" x14ac:dyDescent="0.9"/>
    <row r="3" spans="1:22" ht="30.6" customHeight="1" thickTop="1" thickBot="1" x14ac:dyDescent="0.9">
      <c r="A3" s="478" t="s">
        <v>275</v>
      </c>
      <c r="B3" s="479"/>
      <c r="C3" s="479"/>
      <c r="D3" s="480"/>
      <c r="F3" s="116" t="s">
        <v>276</v>
      </c>
    </row>
    <row r="4" spans="1:22" ht="51.75" customHeight="1" thickTop="1" x14ac:dyDescent="0.85">
      <c r="A4" s="223"/>
      <c r="B4" s="223"/>
      <c r="C4" s="223"/>
      <c r="D4" s="223"/>
    </row>
    <row r="5" spans="1:22" ht="46.5" customHeight="1" x14ac:dyDescent="0.85">
      <c r="A5" s="223"/>
      <c r="B5" s="475" t="s">
        <v>277</v>
      </c>
      <c r="C5" s="475"/>
      <c r="D5" s="475"/>
      <c r="E5" s="475"/>
      <c r="F5" s="475"/>
      <c r="G5" s="475"/>
      <c r="H5" s="475"/>
      <c r="I5" s="475"/>
      <c r="J5" s="475"/>
      <c r="K5" s="475"/>
      <c r="L5" s="475"/>
      <c r="M5" s="475"/>
      <c r="N5" s="475"/>
      <c r="O5" s="475"/>
      <c r="P5" s="475"/>
      <c r="Q5" s="475"/>
      <c r="R5" s="475"/>
      <c r="S5" s="224"/>
      <c r="T5" s="224"/>
    </row>
    <row r="6" spans="1:22" ht="36.75" customHeight="1" x14ac:dyDescent="0.85">
      <c r="A6" s="223"/>
      <c r="B6" s="223"/>
      <c r="C6" s="223"/>
      <c r="D6" s="223"/>
    </row>
    <row r="7" spans="1:22" ht="10.5" customHeight="1" x14ac:dyDescent="0.85"/>
    <row r="8" spans="1:22" ht="30.6" customHeight="1" x14ac:dyDescent="0.85">
      <c r="A8" s="523"/>
      <c r="B8" s="523"/>
      <c r="C8" s="523"/>
      <c r="D8" s="523"/>
      <c r="E8" s="523"/>
      <c r="F8" s="523"/>
      <c r="G8" s="116" t="s">
        <v>263</v>
      </c>
      <c r="I8" s="123"/>
      <c r="J8" s="123"/>
      <c r="K8" s="123"/>
      <c r="L8" s="123"/>
      <c r="M8" s="123"/>
      <c r="N8" s="123"/>
      <c r="O8" s="123"/>
      <c r="P8" s="123"/>
      <c r="Q8" s="123"/>
      <c r="U8" s="119" t="s">
        <v>130</v>
      </c>
      <c r="V8" s="227" t="s">
        <v>264</v>
      </c>
    </row>
    <row r="9" spans="1:22" ht="11.5" customHeight="1" x14ac:dyDescent="0.85"/>
    <row r="10" spans="1:22" ht="28.5" customHeight="1" x14ac:dyDescent="0.85">
      <c r="N10" s="245"/>
    </row>
    <row r="11" spans="1:22" ht="28.5" customHeight="1" x14ac:dyDescent="0.85">
      <c r="A11" s="121"/>
      <c r="B11" s="121" t="s">
        <v>278</v>
      </c>
      <c r="C11" s="121"/>
      <c r="D11" s="121"/>
      <c r="E11" s="121"/>
      <c r="F11" s="121"/>
      <c r="G11" s="121"/>
      <c r="H11" s="121"/>
      <c r="I11" s="121"/>
      <c r="J11" s="121"/>
      <c r="K11" s="121"/>
      <c r="L11" s="121"/>
      <c r="M11" s="121"/>
      <c r="N11" s="121"/>
      <c r="O11" s="121"/>
      <c r="P11" s="121"/>
      <c r="Q11" s="121"/>
      <c r="R11" s="121"/>
    </row>
    <row r="12" spans="1:22" ht="28.5" customHeight="1" x14ac:dyDescent="0.85">
      <c r="A12" s="121"/>
      <c r="B12" s="233"/>
      <c r="C12" s="121"/>
      <c r="D12" s="121"/>
      <c r="E12" s="121"/>
      <c r="F12" s="121"/>
      <c r="G12" s="121"/>
      <c r="H12" s="121"/>
      <c r="I12" s="121"/>
      <c r="J12" s="121"/>
      <c r="K12" s="121"/>
      <c r="L12" s="121"/>
      <c r="M12" s="121"/>
      <c r="N12" s="246"/>
      <c r="O12" s="121"/>
      <c r="P12" s="121"/>
      <c r="Q12" s="121"/>
      <c r="R12" s="121"/>
    </row>
    <row r="13" spans="1:22" ht="28.5" customHeight="1" x14ac:dyDescent="0.85">
      <c r="A13" s="121"/>
      <c r="B13" s="542"/>
      <c r="C13" s="542"/>
      <c r="D13" s="542"/>
      <c r="E13" s="542"/>
      <c r="F13" s="542"/>
      <c r="G13" s="542"/>
      <c r="H13" s="538" t="s">
        <v>374</v>
      </c>
      <c r="I13" s="538"/>
      <c r="J13" s="538"/>
      <c r="K13" s="537" t="s">
        <v>284</v>
      </c>
      <c r="L13" s="537"/>
      <c r="M13" s="537"/>
      <c r="N13" s="537"/>
      <c r="O13" s="537"/>
      <c r="P13" s="537"/>
      <c r="Q13" s="121" t="s">
        <v>377</v>
      </c>
      <c r="R13" s="121"/>
      <c r="U13" s="119" t="s">
        <v>130</v>
      </c>
      <c r="V13" s="227" t="s">
        <v>279</v>
      </c>
    </row>
    <row r="14" spans="1:22" ht="28.5" customHeight="1" x14ac:dyDescent="0.85">
      <c r="A14" s="121"/>
      <c r="B14" s="233"/>
      <c r="C14" s="121"/>
      <c r="D14" s="121"/>
      <c r="E14" s="121"/>
      <c r="F14" s="121"/>
      <c r="G14" s="121"/>
      <c r="I14" s="121"/>
      <c r="J14" s="121"/>
      <c r="K14" s="121"/>
      <c r="L14" s="121"/>
      <c r="M14" s="121"/>
      <c r="N14" s="246"/>
      <c r="O14" s="121"/>
      <c r="P14" s="121"/>
      <c r="Q14" s="121"/>
      <c r="R14" s="121"/>
      <c r="V14" s="116" t="s">
        <v>378</v>
      </c>
    </row>
    <row r="15" spans="1:22" ht="28.5" customHeight="1" x14ac:dyDescent="0.85">
      <c r="A15" s="121"/>
      <c r="B15" s="538" t="s">
        <v>375</v>
      </c>
      <c r="C15" s="538"/>
      <c r="D15" s="538"/>
      <c r="E15" s="538"/>
      <c r="F15" s="538"/>
      <c r="G15" s="538"/>
      <c r="H15" s="538"/>
      <c r="I15" s="538"/>
      <c r="J15" s="538"/>
      <c r="K15" s="538"/>
      <c r="L15" s="538"/>
      <c r="M15" s="538"/>
      <c r="N15" s="538"/>
      <c r="O15" s="538"/>
      <c r="P15" s="538"/>
      <c r="Q15" s="538"/>
      <c r="R15" s="538"/>
      <c r="S15" s="538"/>
      <c r="V15" s="116" t="s">
        <v>379</v>
      </c>
    </row>
    <row r="16" spans="1:22" ht="28.5" customHeight="1" x14ac:dyDescent="0.85">
      <c r="A16" s="121"/>
      <c r="B16" s="233"/>
      <c r="C16" s="121"/>
      <c r="D16" s="121"/>
      <c r="E16" s="121"/>
      <c r="F16" s="121"/>
      <c r="G16" s="121"/>
      <c r="H16" s="121"/>
      <c r="I16" s="121"/>
      <c r="J16" s="121"/>
      <c r="K16" s="121"/>
      <c r="L16" s="121"/>
      <c r="M16" s="121"/>
      <c r="N16" s="246"/>
      <c r="O16" s="121"/>
      <c r="P16" s="121"/>
      <c r="Q16" s="121"/>
      <c r="R16" s="121"/>
    </row>
    <row r="17" spans="1:22" ht="28.5" customHeight="1" x14ac:dyDescent="0.85">
      <c r="A17" s="121"/>
      <c r="B17" s="538" t="s">
        <v>376</v>
      </c>
      <c r="C17" s="538"/>
      <c r="D17" s="538"/>
      <c r="E17" s="538"/>
      <c r="F17" s="538"/>
      <c r="G17" s="538"/>
      <c r="H17" s="538"/>
      <c r="I17" s="538"/>
      <c r="J17" s="538"/>
      <c r="K17" s="538"/>
      <c r="L17" s="538"/>
      <c r="M17" s="538"/>
      <c r="N17" s="538"/>
      <c r="O17" s="538"/>
      <c r="P17" s="538"/>
      <c r="Q17" s="538"/>
      <c r="R17" s="538"/>
    </row>
    <row r="18" spans="1:22" ht="28.5" customHeight="1" x14ac:dyDescent="0.85">
      <c r="A18" s="121"/>
      <c r="B18" s="121"/>
      <c r="C18" s="121"/>
      <c r="D18" s="121"/>
      <c r="E18" s="121"/>
      <c r="F18" s="121"/>
      <c r="G18" s="121"/>
      <c r="H18" s="121"/>
      <c r="I18" s="121"/>
      <c r="J18" s="121"/>
      <c r="K18" s="121"/>
      <c r="L18" s="121"/>
      <c r="M18" s="121"/>
      <c r="N18" s="246"/>
      <c r="O18" s="121"/>
      <c r="P18" s="121"/>
      <c r="Q18" s="121"/>
      <c r="R18" s="121"/>
    </row>
    <row r="19" spans="1:22" ht="28.5" customHeight="1" x14ac:dyDescent="0.85">
      <c r="A19" s="121"/>
      <c r="B19" s="539" t="s">
        <v>280</v>
      </c>
      <c r="C19" s="539"/>
      <c r="D19" s="539"/>
      <c r="E19" s="539"/>
      <c r="F19" s="539"/>
      <c r="G19" s="537" t="s">
        <v>284</v>
      </c>
      <c r="H19" s="537"/>
      <c r="I19" s="537"/>
      <c r="J19" s="537"/>
      <c r="K19" s="537"/>
      <c r="L19" s="537"/>
      <c r="M19" s="121"/>
      <c r="N19" s="246"/>
      <c r="O19" s="121"/>
      <c r="P19" s="121"/>
      <c r="Q19" s="121"/>
      <c r="R19" s="121"/>
    </row>
    <row r="20" spans="1:22" ht="28.5" customHeight="1" x14ac:dyDescent="0.85">
      <c r="A20" s="121"/>
      <c r="B20" s="233"/>
      <c r="C20" s="121"/>
      <c r="D20" s="121"/>
      <c r="E20" s="121"/>
      <c r="F20" s="121"/>
      <c r="G20" s="121"/>
      <c r="H20" s="121"/>
      <c r="I20" s="121"/>
      <c r="J20" s="121"/>
      <c r="K20" s="121"/>
      <c r="L20" s="121"/>
      <c r="M20" s="121"/>
      <c r="N20" s="246"/>
      <c r="O20" s="121"/>
      <c r="P20" s="121"/>
      <c r="Q20" s="121"/>
      <c r="R20" s="121"/>
    </row>
    <row r="21" spans="1:22" ht="21" customHeight="1" x14ac:dyDescent="0.85">
      <c r="A21" s="121"/>
      <c r="B21" s="233"/>
      <c r="C21" s="121"/>
      <c r="D21" s="121"/>
      <c r="E21" s="121"/>
      <c r="F21" s="121"/>
      <c r="G21" s="121"/>
      <c r="H21" s="121"/>
      <c r="I21" s="121"/>
      <c r="J21" s="121"/>
      <c r="K21" s="121"/>
      <c r="L21" s="121"/>
      <c r="M21" s="121"/>
      <c r="N21" s="121"/>
      <c r="O21" s="121"/>
      <c r="P21" s="121"/>
      <c r="Q21" s="121"/>
      <c r="R21" s="121"/>
      <c r="S21" s="247"/>
      <c r="T21" s="247"/>
    </row>
    <row r="22" spans="1:22" ht="30" customHeight="1" x14ac:dyDescent="0.85">
      <c r="B22" s="116"/>
    </row>
    <row r="23" spans="1:22" s="121" customFormat="1" ht="8.25" customHeight="1" x14ac:dyDescent="0.85">
      <c r="A23" s="232"/>
      <c r="B23" s="233"/>
    </row>
    <row r="24" spans="1:22" s="121" customFormat="1" ht="30.6" customHeight="1" x14ac:dyDescent="0.85">
      <c r="A24" s="232"/>
      <c r="B24" s="540" t="s">
        <v>356</v>
      </c>
      <c r="C24" s="541"/>
      <c r="D24" s="541"/>
      <c r="E24" s="541"/>
      <c r="F24" s="541"/>
      <c r="G24" s="541"/>
    </row>
    <row r="25" spans="1:22" s="121" customFormat="1" ht="18" customHeight="1" x14ac:dyDescent="0.85">
      <c r="A25" s="232"/>
      <c r="B25" s="233"/>
      <c r="C25" s="233"/>
      <c r="D25" s="233"/>
      <c r="E25" s="233"/>
      <c r="F25" s="233"/>
      <c r="G25" s="233"/>
    </row>
    <row r="26" spans="1:22" ht="35.25" customHeight="1" x14ac:dyDescent="0.85">
      <c r="I26" s="387" t="s">
        <v>281</v>
      </c>
      <c r="J26" s="387"/>
      <c r="K26" s="248"/>
      <c r="L26" s="248"/>
      <c r="M26" s="248"/>
      <c r="N26" s="248"/>
      <c r="O26" s="248"/>
      <c r="P26" s="248"/>
      <c r="U26" s="119" t="s">
        <v>130</v>
      </c>
      <c r="V26" s="227" t="s">
        <v>282</v>
      </c>
    </row>
    <row r="27" spans="1:22" ht="35.25" customHeight="1" x14ac:dyDescent="0.85">
      <c r="A27" s="249"/>
      <c r="B27" s="130"/>
      <c r="E27" s="249"/>
      <c r="F27" s="249"/>
      <c r="G27" s="249"/>
      <c r="H27" s="249"/>
      <c r="I27" s="461" t="s">
        <v>283</v>
      </c>
      <c r="J27" s="461"/>
      <c r="K27" s="250"/>
      <c r="L27" s="250"/>
      <c r="M27" s="250"/>
      <c r="N27" s="250"/>
      <c r="O27" s="251"/>
      <c r="P27" s="250"/>
      <c r="Q27" s="249" t="s">
        <v>23</v>
      </c>
    </row>
    <row r="28" spans="1:22" ht="30.6" customHeight="1" x14ac:dyDescent="0.85">
      <c r="A28" s="126"/>
      <c r="C28" s="126"/>
      <c r="D28" s="126"/>
      <c r="E28" s="126"/>
      <c r="F28" s="126"/>
      <c r="G28" s="126"/>
      <c r="H28" s="126"/>
      <c r="I28" s="126"/>
      <c r="J28" s="126"/>
      <c r="K28" s="126"/>
      <c r="L28" s="126"/>
      <c r="M28" s="126"/>
      <c r="N28" s="126"/>
      <c r="O28" s="126"/>
      <c r="P28" s="126"/>
      <c r="Q28" s="126"/>
      <c r="R28" s="126"/>
      <c r="S28" s="126"/>
      <c r="T28" s="126"/>
    </row>
  </sheetData>
  <mergeCells count="13">
    <mergeCell ref="I27:J27"/>
    <mergeCell ref="A3:D3"/>
    <mergeCell ref="B5:R5"/>
    <mergeCell ref="A8:F8"/>
    <mergeCell ref="K13:P13"/>
    <mergeCell ref="B15:S15"/>
    <mergeCell ref="B17:R17"/>
    <mergeCell ref="B19:F19"/>
    <mergeCell ref="G19:L19"/>
    <mergeCell ref="B24:G24"/>
    <mergeCell ref="I26:J26"/>
    <mergeCell ref="H13:J13"/>
    <mergeCell ref="B13:G13"/>
  </mergeCells>
  <phoneticPr fontId="1"/>
  <dataValidations count="1">
    <dataValidation type="list" allowBlank="1" showInputMessage="1" showErrorMessage="1" sqref="B13:G13" xr:uid="{BBC6683B-6B91-439F-ABB7-F505B727D20E}">
      <formula1>$V$14:$V$15</formula1>
    </dataValidation>
  </dataValidations>
  <printOptions horizontalCentered="1"/>
  <pageMargins left="0.98425196850393704" right="0.78740157480314965" top="0.78740157480314965" bottom="0.19685039370078741" header="0.31496062992125984" footer="0.31496062992125984"/>
  <pageSetup paperSize="9" scale="9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①データ入力用</vt:lpstr>
      <vt:lpstr>②中学の部保管用データ</vt:lpstr>
      <vt:lpstr>③県中学の部へ印刷提出用</vt:lpstr>
      <vt:lpstr>◎ 地域クラブ活動予選会出場者名簿</vt:lpstr>
      <vt:lpstr>④県中体連【様式１】</vt:lpstr>
      <vt:lpstr>⑤県中体連【様式２】</vt:lpstr>
      <vt:lpstr>⑥県中体連【様式３】</vt:lpstr>
      <vt:lpstr>⑦県中体連【様式４】</vt:lpstr>
      <vt:lpstr>'◎ 地域クラブ活動予選会出場者名簿'!Print_Area</vt:lpstr>
      <vt:lpstr>③県中学の部へ印刷提出用!Print_Area</vt:lpstr>
      <vt:lpstr>④県中体連【様式１】!Print_Area</vt:lpstr>
      <vt:lpstr>⑤県中体連【様式２】!Print_Area</vt:lpstr>
      <vt:lpstr>⑥県中体連【様式３】!Print_Area</vt:lpstr>
      <vt:lpstr>⑦県中体連【様式４】!Print_Area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関根冬藏</dc:creator>
  <cp:lastModifiedBy>冬藏 関根</cp:lastModifiedBy>
  <cp:lastPrinted>2024-04-02T07:10:40Z</cp:lastPrinted>
  <dcterms:created xsi:type="dcterms:W3CDTF">2023-02-23T08:18:04Z</dcterms:created>
  <dcterms:modified xsi:type="dcterms:W3CDTF">2024-04-08T15:01:20Z</dcterms:modified>
</cp:coreProperties>
</file>