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★20170714セキネ様データ復旧\★協会登録\★令和６年度\１．②個人登録（代表者・管理者・指導者）\"/>
    </mc:Choice>
  </mc:AlternateContent>
  <xr:revisionPtr revIDLastSave="0" documentId="8_{14A52294-2385-4AF9-8D6F-48792E4DAD66}" xr6:coauthVersionLast="47" xr6:coauthVersionMax="47" xr10:uidLastSave="{00000000-0000-0000-0000-000000000000}"/>
  <bookViews>
    <workbookView xWindow="-96" yWindow="-96" windowWidth="16608" windowHeight="10416" xr2:uid="{55A9D6D6-4BCA-464A-96F4-12CF9E9D9B0B}"/>
  </bookViews>
  <sheets>
    <sheet name="①データ入力用" sheetId="1" r:id="rId1"/>
    <sheet name="②中学の部保管用データ" sheetId="5" r:id="rId2"/>
    <sheet name="③県中学の部へ印刷提出用" sheetId="3" r:id="rId3"/>
  </sheets>
  <definedNames>
    <definedName name="_xlnm.Print_Area" localSheetId="2">③県中学の部へ印刷提出用!$A$1:$D$37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A1" i="5"/>
  <c r="B3" i="5"/>
  <c r="C3" i="5"/>
  <c r="E3" i="5"/>
  <c r="F3" i="5"/>
  <c r="G3" i="5"/>
  <c r="H3" i="5"/>
  <c r="I3" i="5"/>
  <c r="J3" i="5"/>
  <c r="K3" i="5"/>
  <c r="L3" i="5"/>
  <c r="M3" i="5"/>
  <c r="N3" i="5"/>
  <c r="O3" i="5"/>
  <c r="B16" i="3"/>
  <c r="B15" i="3" l="1"/>
  <c r="B24" i="3"/>
  <c r="B23" i="3"/>
  <c r="B22" i="3"/>
  <c r="B21" i="3"/>
  <c r="B20" i="3"/>
  <c r="B18" i="3"/>
  <c r="B19" i="3"/>
  <c r="B17" i="3"/>
  <c r="D5" i="3"/>
  <c r="D16" i="1"/>
</calcChain>
</file>

<file path=xl/sharedStrings.xml><?xml version="1.0" encoding="utf-8"?>
<sst xmlns="http://schemas.openxmlformats.org/spreadsheetml/2006/main" count="127" uniqueCount="81">
  <si>
    <t>郵便番号</t>
    <phoneticPr fontId="1"/>
  </si>
  <si>
    <t>都道府県</t>
    <phoneticPr fontId="1"/>
  </si>
  <si>
    <t>市区町村</t>
    <phoneticPr fontId="1"/>
  </si>
  <si>
    <t>町域</t>
    <phoneticPr fontId="1"/>
  </si>
  <si>
    <t>番地等</t>
    <phoneticPr fontId="1"/>
  </si>
  <si>
    <t>建物等</t>
    <phoneticPr fontId="1"/>
  </si>
  <si>
    <t>会員番号</t>
    <phoneticPr fontId="1"/>
  </si>
  <si>
    <t>343-0821</t>
    <phoneticPr fontId="1"/>
  </si>
  <si>
    <t>瓦曽根</t>
    <rPh sb="0" eb="3">
      <t>カワラゾネ</t>
    </rPh>
    <phoneticPr fontId="1"/>
  </si>
  <si>
    <t>埼玉県</t>
    <rPh sb="0" eb="3">
      <t>サイタマケン</t>
    </rPh>
    <phoneticPr fontId="1"/>
  </si>
  <si>
    <t>越谷市</t>
    <rPh sb="0" eb="3">
      <t>コシガヤシ</t>
    </rPh>
    <phoneticPr fontId="1"/>
  </si>
  <si>
    <t>＜ 提出先 ＞　　埼玉県バドミントン協会中学の部担当関根（越谷栄進中）へ送付願います !</t>
    <rPh sb="2" eb="4">
      <t>テイシュツ</t>
    </rPh>
    <rPh sb="4" eb="5">
      <t>サキ</t>
    </rPh>
    <rPh sb="9" eb="12">
      <t>サイタマケン</t>
    </rPh>
    <rPh sb="18" eb="20">
      <t>キョウカイ</t>
    </rPh>
    <rPh sb="20" eb="22">
      <t>チュウガク</t>
    </rPh>
    <rPh sb="23" eb="24">
      <t>ブ</t>
    </rPh>
    <rPh sb="24" eb="26">
      <t>タントウ</t>
    </rPh>
    <rPh sb="26" eb="28">
      <t>セキネ</t>
    </rPh>
    <rPh sb="31" eb="33">
      <t>エイシン</t>
    </rPh>
    <rPh sb="36" eb="39">
      <t>ソウフネガ</t>
    </rPh>
    <phoneticPr fontId="5"/>
  </si>
  <si>
    <t>データ送信先</t>
    <rPh sb="3" eb="5">
      <t>ソウシン</t>
    </rPh>
    <rPh sb="5" eb="6">
      <t>サキ</t>
    </rPh>
    <phoneticPr fontId="5"/>
  </si>
  <si>
    <t>bad.saitama.jhs@gmail.com</t>
    <phoneticPr fontId="5"/>
  </si>
  <si>
    <t>（埼玉県中学バドミントン）</t>
    <phoneticPr fontId="5"/>
  </si>
  <si>
    <t>送付先</t>
    <rPh sb="0" eb="3">
      <t>ソウフサキ</t>
    </rPh>
    <phoneticPr fontId="5"/>
  </si>
  <si>
    <t>〒343-0025 越谷市大沢659-1 越谷市立栄進中学校　関根冬藏　宛て</t>
    <rPh sb="10" eb="12">
      <t>コシガヤ</t>
    </rPh>
    <rPh sb="12" eb="13">
      <t>シ</t>
    </rPh>
    <rPh sb="13" eb="15">
      <t>オオサワ</t>
    </rPh>
    <rPh sb="21" eb="23">
      <t>シリツ</t>
    </rPh>
    <rPh sb="23" eb="24">
      <t>シ</t>
    </rPh>
    <rPh sb="24" eb="25">
      <t>リツ</t>
    </rPh>
    <rPh sb="25" eb="27">
      <t>エイシン</t>
    </rPh>
    <rPh sb="27" eb="30">
      <t>チュウガッコウ</t>
    </rPh>
    <rPh sb="29" eb="31">
      <t>セキネ</t>
    </rPh>
    <rPh sb="31" eb="32">
      <t>フユ</t>
    </rPh>
    <rPh sb="32" eb="33">
      <t>クラ</t>
    </rPh>
    <rPh sb="34" eb="35">
      <t>ア</t>
    </rPh>
    <phoneticPr fontId="5"/>
  </si>
  <si>
    <t>※連盟（都道府県協会等） 記入欄</t>
    <rPh sb="1" eb="3">
      <t>レンメイ</t>
    </rPh>
    <rPh sb="4" eb="8">
      <t>トドウフケン</t>
    </rPh>
    <rPh sb="8" eb="10">
      <t>キョウカイ</t>
    </rPh>
    <rPh sb="10" eb="11">
      <t>トウ</t>
    </rPh>
    <rPh sb="13" eb="15">
      <t>キニュウ</t>
    </rPh>
    <rPh sb="15" eb="16">
      <t>ラン</t>
    </rPh>
    <phoneticPr fontId="5"/>
  </si>
  <si>
    <t>申請年月日</t>
    <phoneticPr fontId="5"/>
  </si>
  <si>
    <t>都道府県協会名</t>
    <rPh sb="0" eb="4">
      <t>トドウフケン</t>
    </rPh>
    <rPh sb="4" eb="6">
      <t>キョウカイ</t>
    </rPh>
    <rPh sb="6" eb="7">
      <t>メイ</t>
    </rPh>
    <phoneticPr fontId="5"/>
  </si>
  <si>
    <t>協会会長名</t>
    <rPh sb="0" eb="2">
      <t>キョウカイ</t>
    </rPh>
    <rPh sb="2" eb="4">
      <t>カイチョウ</t>
    </rPh>
    <rPh sb="4" eb="5">
      <t>ナ</t>
    </rPh>
    <phoneticPr fontId="5"/>
  </si>
  <si>
    <t>申請団体の所属種類</t>
    <rPh sb="0" eb="2">
      <t>シンセイ</t>
    </rPh>
    <rPh sb="2" eb="4">
      <t>ダンタイ</t>
    </rPh>
    <rPh sb="5" eb="7">
      <t>ショゾク</t>
    </rPh>
    <rPh sb="7" eb="8">
      <t>シュ</t>
    </rPh>
    <rPh sb="8" eb="9">
      <t>ルイ</t>
    </rPh>
    <phoneticPr fontId="5"/>
  </si>
  <si>
    <t>※日本協会使用欄</t>
    <rPh sb="1" eb="3">
      <t>ニホン</t>
    </rPh>
    <rPh sb="3" eb="5">
      <t>キョウカイ</t>
    </rPh>
    <rPh sb="5" eb="7">
      <t>シヨウ</t>
    </rPh>
    <rPh sb="7" eb="8">
      <t>ラン</t>
    </rPh>
    <phoneticPr fontId="5"/>
  </si>
  <si>
    <t>パスワード</t>
    <phoneticPr fontId="5"/>
  </si>
  <si>
    <t>セル右下を左クリックして選択する</t>
    <rPh sb="2" eb="4">
      <t>ミギシタ</t>
    </rPh>
    <rPh sb="5" eb="6">
      <t>ヒダリ</t>
    </rPh>
    <rPh sb="12" eb="14">
      <t>センタク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</si>
  <si>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</si>
  <si>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</si>
  <si>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関根</t>
    <rPh sb="0" eb="2">
      <t>セキネ</t>
    </rPh>
    <phoneticPr fontId="1"/>
  </si>
  <si>
    <t>冬藏</t>
    <phoneticPr fontId="1"/>
  </si>
  <si>
    <t>セキネ</t>
    <phoneticPr fontId="1"/>
  </si>
  <si>
    <t>フユゾウ</t>
    <phoneticPr fontId="1"/>
  </si>
  <si>
    <t>フリガナ（氏）</t>
    <phoneticPr fontId="1"/>
  </si>
  <si>
    <t>フリガナ（名）</t>
    <rPh sb="5" eb="6">
      <t>ナ</t>
    </rPh>
    <phoneticPr fontId="1"/>
  </si>
  <si>
    <t>[入力例]</t>
    <rPh sb="1" eb="3">
      <t>ニュウリョク</t>
    </rPh>
    <phoneticPr fontId="1"/>
  </si>
  <si>
    <t>項目</t>
    <rPh sb="0" eb="2">
      <t>コウモク</t>
    </rPh>
    <phoneticPr fontId="1"/>
  </si>
  <si>
    <t>直接入力</t>
    <rPh sb="0" eb="2">
      <t>チョクセツ</t>
    </rPh>
    <rPh sb="2" eb="4">
      <t>ニュウリョク</t>
    </rPh>
    <phoneticPr fontId="1"/>
  </si>
  <si>
    <t>090-2561-1713</t>
    <phoneticPr fontId="1"/>
  </si>
  <si>
    <t>（半角）</t>
    <phoneticPr fontId="1"/>
  </si>
  <si>
    <t>直接入力・選択</t>
    <rPh sb="0" eb="2">
      <t>チョクセツ</t>
    </rPh>
    <rPh sb="2" eb="4">
      <t>ニュウリョク</t>
    </rPh>
    <rPh sb="5" eb="7">
      <t>センタク</t>
    </rPh>
    <phoneticPr fontId="1"/>
  </si>
  <si>
    <t>（全角）</t>
    <rPh sb="1" eb="2">
      <t>ゼン</t>
    </rPh>
    <phoneticPr fontId="1"/>
  </si>
  <si>
    <t>※通常繋がりやすい番号を入力</t>
    <phoneticPr fontId="1"/>
  </si>
  <si>
    <t>電話番号（原則携帯）</t>
    <rPh sb="5" eb="7">
      <t>ゲンソク</t>
    </rPh>
    <rPh sb="7" eb="9">
      <t>ケイタイ</t>
    </rPh>
    <phoneticPr fontId="1"/>
  </si>
  <si>
    <t>生年月日</t>
    <rPh sb="0" eb="4">
      <t>セイネンガッピ</t>
    </rPh>
    <phoneticPr fontId="1"/>
  </si>
  <si>
    <t>bad.zzz.minton@gmail.com</t>
    <phoneticPr fontId="1"/>
  </si>
  <si>
    <t>E-mail</t>
  </si>
  <si>
    <t>自動計算</t>
    <rPh sb="0" eb="2">
      <t>ジドウ</t>
    </rPh>
    <rPh sb="2" eb="4">
      <t>ケイサン</t>
    </rPh>
    <phoneticPr fontId="1"/>
  </si>
  <si>
    <t>フリガナ</t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</si>
  <si>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</si>
  <si>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</si>
  <si>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（漢字・ひらがな・カタカタは全角、英数宇・記号は半角または全角）</t>
    <rPh sb="1" eb="3">
      <t>カンジ</t>
    </rPh>
    <rPh sb="14" eb="15">
      <t>ゼン</t>
    </rPh>
    <rPh sb="17" eb="19">
      <t>エイスウ</t>
    </rPh>
    <rPh sb="19" eb="20">
      <t>ウ</t>
    </rPh>
    <rPh sb="21" eb="23">
      <t>キゴウ</t>
    </rPh>
    <rPh sb="24" eb="26">
      <t>ハンカク</t>
    </rPh>
    <rPh sb="29" eb="31">
      <t>ゼンカク</t>
    </rPh>
    <phoneticPr fontId="1"/>
  </si>
  <si>
    <t>1-18-6</t>
    <phoneticPr fontId="1"/>
  </si>
  <si>
    <t>瓦曽根コーポ101</t>
    <rPh sb="0" eb="3">
      <t>カワラゾネ</t>
    </rPh>
    <phoneticPr fontId="1"/>
  </si>
  <si>
    <t>〒</t>
    <phoneticPr fontId="1"/>
  </si>
  <si>
    <t>申請日</t>
    <rPh sb="0" eb="3">
      <t>シンセイビ</t>
    </rPh>
    <phoneticPr fontId="1"/>
  </si>
  <si>
    <t>　</t>
    <phoneticPr fontId="1"/>
  </si>
  <si>
    <t>年齢（申請時）</t>
    <rPh sb="0" eb="2">
      <t>ネンレイ</t>
    </rPh>
    <rPh sb="3" eb="6">
      <t>シンセイジ</t>
    </rPh>
    <phoneticPr fontId="1"/>
  </si>
  <si>
    <t>FAX電話番号</t>
    <phoneticPr fontId="1"/>
  </si>
  <si>
    <t>048-965-****</t>
    <phoneticPr fontId="1"/>
  </si>
  <si>
    <t>　埼玉県中学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</si>
  <si>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</si>
  <si>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</si>
  <si>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</si>
  <si>
    <t>会員番号</t>
  </si>
  <si>
    <t>FAX電話番号</t>
  </si>
  <si>
    <t>埼玉県バドミントン協会</t>
    <rPh sb="0" eb="1">
      <t>サイタマ</t>
    </rPh>
    <rPh sb="1" eb="2">
      <t>ケン</t>
    </rPh>
    <rPh sb="8" eb="10">
      <t>キョウカイ</t>
    </rPh>
    <phoneticPr fontId="5"/>
  </si>
  <si>
    <t>会長　　能登　則男</t>
    <phoneticPr fontId="5"/>
  </si>
  <si>
    <t>//</t>
    <phoneticPr fontId="1"/>
  </si>
  <si>
    <t>男性</t>
    <rPh sb="0" eb="2">
      <t>ダンセイ</t>
    </rPh>
    <phoneticPr fontId="5"/>
  </si>
  <si>
    <t>女性</t>
    <rPh sb="0" eb="2">
      <t>ジョセイ</t>
    </rPh>
    <phoneticPr fontId="5"/>
  </si>
  <si>
    <t>下記のとおり、下記のとおり登録申請致します。下記のとおり登録申請致します。</t>
    <rPh sb="0" eb="2">
      <t>カキ</t>
    </rPh>
    <rPh sb="7" eb="9">
      <t>カキ</t>
    </rPh>
    <rPh sb="13" eb="15">
      <t>トウロク</t>
    </rPh>
    <rPh sb="15" eb="18">
      <t>シンセイイタ</t>
    </rPh>
    <rPh sb="22" eb="24">
      <t>カキ</t>
    </rPh>
    <rPh sb="28" eb="30">
      <t>トウロク</t>
    </rPh>
    <rPh sb="30" eb="33">
      <t>シンセイイタ</t>
    </rPh>
    <phoneticPr fontId="5"/>
  </si>
  <si>
    <t>※一度登録すれば、毎年登録する必要はありません。ただし、年会費の支払いは必要です。</t>
    <phoneticPr fontId="1"/>
  </si>
  <si>
    <t>中学校の先生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" eb="3">
      <t>コウ</t>
    </rPh>
    <rPh sb="4" eb="6">
      <t>センセイ</t>
    </rPh>
    <phoneticPr fontId="5"/>
  </si>
  <si>
    <t>ID番号</t>
    <rPh sb="2" eb="4">
      <t>バンゴウ</t>
    </rPh>
    <phoneticPr fontId="5"/>
  </si>
  <si>
    <t>＊この申請により入手した個人情報は、協会登録の目的以外には一切使用致しません。</t>
    <rPh sb="2" eb="4">
      <t>シンセイ</t>
    </rPh>
    <rPh sb="7" eb="9">
      <t>ニュウシュ</t>
    </rPh>
    <rPh sb="11" eb="13">
      <t>コジン</t>
    </rPh>
    <rPh sb="13" eb="15">
      <t>ジョウホウ</t>
    </rPh>
    <rPh sb="18" eb="20">
      <t>キョウカイ</t>
    </rPh>
    <rPh sb="20" eb="22">
      <t>トウロク</t>
    </rPh>
    <rPh sb="22" eb="24">
      <t>モクテキ</t>
    </rPh>
    <rPh sb="24" eb="26">
      <t>イガイ</t>
    </rPh>
    <rPh sb="28" eb="30">
      <t>イッサイ</t>
    </rPh>
    <rPh sb="30" eb="32">
      <t>シヨウ</t>
    </rPh>
    <rPh sb="32" eb="33">
      <t>イタ</t>
    </rPh>
    <phoneticPr fontId="5"/>
  </si>
  <si>
    <t>１．基本情報</t>
    <rPh sb="2" eb="4">
      <t>キホン</t>
    </rPh>
    <rPh sb="4" eb="6">
      <t>ジョウホウ</t>
    </rPh>
    <phoneticPr fontId="1"/>
  </si>
  <si>
    <t>個人登録</t>
    <rPh sb="0" eb="2">
      <t>コジン</t>
    </rPh>
    <rPh sb="2" eb="4">
      <t>トウロク</t>
    </rPh>
    <phoneticPr fontId="1"/>
  </si>
  <si>
    <t>中学校の先生</t>
    <rPh sb="0" eb="3">
      <t>チュウガッコウ</t>
    </rPh>
    <rPh sb="4" eb="6">
      <t>センセイ</t>
    </rPh>
    <phoneticPr fontId="1"/>
  </si>
  <si>
    <t>（代表者・管理者・指導者）</t>
    <rPh sb="1" eb="4">
      <t>ダイヒョウシャ</t>
    </rPh>
    <rPh sb="5" eb="8">
      <t>カンリシャ</t>
    </rPh>
    <rPh sb="9" eb="12">
      <t>シドウシャ</t>
    </rPh>
    <phoneticPr fontId="1"/>
  </si>
  <si>
    <t>令和６年度</t>
    <rPh sb="0" eb="2">
      <t>レイワ</t>
    </rPh>
    <rPh sb="3" eb="5">
      <t>ネンド</t>
    </rPh>
    <phoneticPr fontId="1"/>
  </si>
  <si>
    <t>令和６年度　埼玉県【中学の先生】協会登録データ</t>
    <rPh sb="13" eb="15">
      <t>センセイ</t>
    </rPh>
    <phoneticPr fontId="1"/>
  </si>
  <si>
    <t>地域クラブ活動の個人登録者用（代表者・管理者・指導者）</t>
    <rPh sb="15" eb="18">
      <t>ダイヒョウシャ</t>
    </rPh>
    <rPh sb="19" eb="22">
      <t>カンリシャ</t>
    </rPh>
    <rPh sb="23" eb="26">
      <t>シドウシャ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</si>
</sst>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"/>
    <numFmt numFmtId="177" formatCode="yyyy/m/d;@"/>
    <numFmt numFmtId="178" formatCode="0_ "/>
    <numFmt numFmtId="179" formatCode="[$]ggge&quot;年&quot;m&quot;月&quot;d&quot;日&quot;;@" x16r2:formatCode16="[$-ja-JP-x-gannen]ggge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FFD"/>
        <bgColor indexed="64"/>
      </patternFill>
    </fill>
    <fill>
      <patternFill patternType="solid">
        <fgColor rgb="FF97FFC6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10" fillId="0" borderId="0" xfId="0" applyFont="1" applyAlignment="1">
      <alignment vertical="top"/>
    </xf>
    <xf numFmtId="0" fontId="0" fillId="0" borderId="15" xfId="0" applyBorder="1" applyAlignment="1"/>
    <xf numFmtId="0" fontId="0" fillId="0" borderId="15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56" fontId="0" fillId="0" borderId="1" xfId="0" quotePrefix="1" applyNumberFormat="1" applyBorder="1" applyAlignment="1">
      <alignment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2" fillId="0" borderId="1" xfId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6" borderId="1" xfId="0" applyFill="1" applyBorder="1" applyAlignment="1">
      <alignment horizontal="left" vertical="center" shrinkToFit="1"/>
    </xf>
    <xf numFmtId="0" fontId="0" fillId="2" borderId="1" xfId="0" quotePrefix="1" applyFill="1" applyBorder="1" applyAlignment="1">
      <alignment horizontal="left" vertical="center" shrinkToFit="1"/>
    </xf>
    <xf numFmtId="177" fontId="0" fillId="2" borderId="1" xfId="0" applyNumberFormat="1" applyFill="1" applyBorder="1" applyAlignment="1">
      <alignment horizontal="left" vertical="center" shrinkToFit="1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0" fillId="3" borderId="1" xfId="0" applyNumberForma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6" fillId="4" borderId="6" xfId="0" applyFont="1" applyFill="1" applyBorder="1" applyAlignment="1">
      <alignment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0" fontId="11" fillId="0" borderId="0" xfId="0" quotePrefix="1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center"/>
    </xf>
    <xf numFmtId="179" fontId="18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1" fillId="0" borderId="0" xfId="0" quotePrefix="1" applyFont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left" vertical="center"/>
    </xf>
    <xf numFmtId="0" fontId="6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20" fillId="0" borderId="0" xfId="0" quotePrefix="1" applyFont="1" applyAlignment="1">
      <alignment horizontal="center" vertical="center" wrapText="1"/>
    </xf>
    <xf numFmtId="0" fontId="19" fillId="0" borderId="0" xfId="0" quotePrefix="1" applyFont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/>
    <xf numFmtId="0" fontId="23" fillId="0" borderId="0" xfId="0" applyFont="1" applyAlignment="1"/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2" fillId="0" borderId="2" xfId="0" quotePrefix="1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17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16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9" fillId="0" borderId="2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2" fillId="0" borderId="11" xfId="0" quotePrefix="1" applyFont="1" applyBorder="1" applyAlignment="1">
      <alignment horizontal="center" vertical="center"/>
    </xf>
    <xf numFmtId="0" fontId="22" fillId="0" borderId="4" xfId="0" quotePrefix="1" applyFont="1" applyBorder="1" applyAlignment="1">
      <alignment horizontal="center" vertical="center"/>
    </xf>
    <xf numFmtId="0" fontId="19" fillId="0" borderId="21" xfId="0" quotePrefix="1" applyFont="1" applyBorder="1" applyAlignment="1">
      <alignment horizontal="center" vertical="center"/>
    </xf>
    <xf numFmtId="0" fontId="19" fillId="0" borderId="12" xfId="0" quotePrefix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0" xfId="0" quotePrefix="1" applyFont="1" applyBorder="1" applyAlignment="1">
      <alignment horizontal="left" vertical="center" wrapText="1"/>
    </xf>
    <xf numFmtId="0" fontId="19" fillId="0" borderId="7" xfId="0" quotePrefix="1" applyFont="1" applyBorder="1" applyAlignment="1">
      <alignment horizontal="left" vertical="center" wrapText="1"/>
    </xf>
    <xf numFmtId="0" fontId="19" fillId="0" borderId="18" xfId="0" quotePrefix="1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shrinkToFit="1"/>
    </xf>
    <xf numFmtId="0" fontId="19" fillId="0" borderId="3" xfId="0" quotePrefix="1" applyFont="1" applyBorder="1" applyAlignment="1">
      <alignment horizontal="center" vertical="center" shrinkToFit="1"/>
    </xf>
    <xf numFmtId="0" fontId="19" fillId="0" borderId="4" xfId="0" quotePrefix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177" fontId="19" fillId="0" borderId="2" xfId="0" quotePrefix="1" applyNumberFormat="1" applyFont="1" applyBorder="1" applyAlignment="1">
      <alignment horizontal="center" vertical="center" shrinkToFit="1"/>
    </xf>
    <xf numFmtId="177" fontId="19" fillId="0" borderId="3" xfId="0" quotePrefix="1" applyNumberFormat="1" applyFont="1" applyBorder="1" applyAlignment="1">
      <alignment horizontal="center" vertical="center" shrinkToFit="1"/>
    </xf>
    <xf numFmtId="177" fontId="19" fillId="0" borderId="4" xfId="0" quotePrefix="1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shrinkToFit="1"/>
    </xf>
    <xf numFmtId="0" fontId="18" fillId="0" borderId="3" xfId="0" applyFont="1" applyBorder="1" applyAlignment="1">
      <alignment horizontal="center" shrinkToFit="1"/>
    </xf>
    <xf numFmtId="0" fontId="18" fillId="0" borderId="4" xfId="0" applyFont="1" applyBorder="1" applyAlignment="1">
      <alignment horizontal="center" shrinkToFit="1"/>
    </xf>
    <xf numFmtId="0" fontId="19" fillId="0" borderId="13" xfId="0" applyFont="1" applyBorder="1" applyAlignment="1">
      <alignment horizontal="center" vertical="center"/>
    </xf>
    <xf numFmtId="0" fontId="19" fillId="0" borderId="12" xfId="0" quotePrefix="1" applyFont="1" applyBorder="1" applyAlignment="1">
      <alignment horizontal="center" vertical="center" wrapText="1"/>
    </xf>
    <xf numFmtId="0" fontId="19" fillId="0" borderId="13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6" fontId="18" fillId="0" borderId="12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FE2FF"/>
      <color rgb="FFFFCCFF"/>
      <color rgb="FF6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1139190</xdr:colOff>
      <xdr:row>17</xdr:row>
      <xdr:rowOff>83820</xdr:rowOff>
    </xdr:from>
    <xdr:to>
      <xdr:col>3</xdr:col>
      <xdr:colOff>1405890</xdr:colOff>
      <xdr:row>17</xdr:row>
      <xdr:rowOff>240030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C37A500-3363-4DD5-AF9C-CD1ECA49AFA3}"/>
            </a:ext>
          </a:extLst>
        </xdr:cNvPr>
        <xdr:cNvSpPr/>
      </xdr:nvSpPr>
      <xdr:spPr>
        <a:xfrm>
          <a:off x="5368290" y="3558540"/>
          <a:ext cx="266700" cy="15621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3</xdr:col>
      <xdr:colOff>1493520</xdr:colOff>
      <xdr:row>29</xdr:row>
      <xdr:rowOff>22860</xdr:rowOff>
    </xdr:from>
    <xdr:to>
      <xdr:col>3</xdr:col>
      <xdr:colOff>1760220</xdr:colOff>
      <xdr:row>29</xdr:row>
      <xdr:rowOff>201930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00C124E-41BF-4C38-90FD-B9F0E4C13F28}"/>
            </a:ext>
          </a:extLst>
        </xdr:cNvPr>
        <xdr:cNvSpPr/>
      </xdr:nvSpPr>
      <xdr:spPr>
        <a:xfrm>
          <a:off x="5722620" y="7951470"/>
          <a:ext cx="266700" cy="17907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.zzz.minto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83E0-03D2-4520-B444-7A2D90451169}">
  <sheetPr>
    <tabColor rgb="FFFF0000"/>
  </sheetPr>
  <dimension ref="A1:H21"/>
  <sheetViews>
    <sheetView tabSelected="1" workbookViewId="0">
      <selection activeCell="H4" sqref="H4"/>
    </sheetView>
  </sheetViews>
  <sheetFormatPr defaultRowHeight="17.7" x14ac:dyDescent="0.85"/>
  <cols>
    <col min="1" max="1" width="3.6171875" style="1" customWidth="1"/>
    <col min="2" max="2" width="10.6171875" customWidth="1"/>
    <col min="3" max="3" width="14.6171875" customWidth="1"/>
    <col min="4" max="5" width="23.6171875" customWidth="1"/>
  </cols>
  <sheetData>
    <row r="1" spans="1:7" x14ac:dyDescent="0.85">
      <c r="B1" s="31" t="s">
        <v>78</v>
      </c>
      <c r="C1" s="31" t="s">
        <v>58</v>
      </c>
      <c r="D1" s="31" t="s">
        <v>76</v>
      </c>
      <c r="E1" s="31" t="s">
        <v>77</v>
      </c>
    </row>
    <row r="2" spans="1:7" ht="18.3" x14ac:dyDescent="0.85">
      <c r="A2" s="13"/>
      <c r="B2" s="64" t="s">
        <v>34</v>
      </c>
      <c r="C2" s="65"/>
      <c r="D2" s="16" t="s">
        <v>38</v>
      </c>
      <c r="E2" s="14" t="s">
        <v>33</v>
      </c>
    </row>
    <row r="3" spans="1:7" x14ac:dyDescent="0.85">
      <c r="A3" s="13">
        <v>1</v>
      </c>
      <c r="B3" s="64" t="s">
        <v>53</v>
      </c>
      <c r="C3" s="65"/>
      <c r="D3" s="26" t="s">
        <v>66</v>
      </c>
      <c r="E3" s="21">
        <v>45027</v>
      </c>
      <c r="F3" s="15" t="s">
        <v>35</v>
      </c>
      <c r="G3" t="s">
        <v>37</v>
      </c>
    </row>
    <row r="4" spans="1:7" x14ac:dyDescent="0.85">
      <c r="A4" s="13">
        <v>31</v>
      </c>
      <c r="B4" s="66" t="s">
        <v>75</v>
      </c>
      <c r="C4" s="18" t="s">
        <v>0</v>
      </c>
      <c r="D4" s="23"/>
      <c r="E4" s="18" t="s">
        <v>7</v>
      </c>
      <c r="F4" s="15" t="s">
        <v>35</v>
      </c>
      <c r="G4" s="17" t="s">
        <v>37</v>
      </c>
    </row>
    <row r="5" spans="1:7" x14ac:dyDescent="0.85">
      <c r="A5" s="13">
        <v>32</v>
      </c>
      <c r="B5" s="67"/>
      <c r="C5" s="18" t="s">
        <v>1</v>
      </c>
      <c r="D5" s="23"/>
      <c r="E5" s="18" t="s">
        <v>9</v>
      </c>
      <c r="F5" s="15" t="s">
        <v>35</v>
      </c>
      <c r="G5" s="2" t="s">
        <v>39</v>
      </c>
    </row>
    <row r="6" spans="1:7" x14ac:dyDescent="0.85">
      <c r="A6" s="13">
        <v>33</v>
      </c>
      <c r="B6" s="67"/>
      <c r="C6" s="18" t="s">
        <v>2</v>
      </c>
      <c r="D6" s="23"/>
      <c r="E6" s="18" t="s">
        <v>10</v>
      </c>
      <c r="F6" s="15" t="s">
        <v>35</v>
      </c>
      <c r="G6" s="2" t="s">
        <v>39</v>
      </c>
    </row>
    <row r="7" spans="1:7" x14ac:dyDescent="0.85">
      <c r="A7" s="13">
        <v>34</v>
      </c>
      <c r="B7" s="67"/>
      <c r="C7" s="18" t="s">
        <v>3</v>
      </c>
      <c r="D7" s="23"/>
      <c r="E7" s="18" t="s">
        <v>8</v>
      </c>
      <c r="F7" s="15" t="s">
        <v>35</v>
      </c>
      <c r="G7" s="2" t="s">
        <v>39</v>
      </c>
    </row>
    <row r="8" spans="1:7" x14ac:dyDescent="0.85">
      <c r="A8" s="13">
        <v>35</v>
      </c>
      <c r="B8" s="67"/>
      <c r="C8" s="18" t="s">
        <v>4</v>
      </c>
      <c r="D8" s="23"/>
      <c r="E8" s="20" t="s">
        <v>50</v>
      </c>
      <c r="F8" s="15" t="s">
        <v>35</v>
      </c>
      <c r="G8" s="17" t="s">
        <v>37</v>
      </c>
    </row>
    <row r="9" spans="1:7" x14ac:dyDescent="0.85">
      <c r="A9" s="13">
        <v>36</v>
      </c>
      <c r="B9" s="67"/>
      <c r="C9" s="18" t="s">
        <v>5</v>
      </c>
      <c r="D9" s="23"/>
      <c r="E9" s="18" t="s">
        <v>51</v>
      </c>
      <c r="F9" s="15" t="s">
        <v>35</v>
      </c>
      <c r="G9" t="s">
        <v>49</v>
      </c>
    </row>
    <row r="10" spans="1:7" x14ac:dyDescent="0.85">
      <c r="A10" s="13">
        <v>37</v>
      </c>
      <c r="B10" s="67"/>
      <c r="C10" s="18" t="s">
        <v>25</v>
      </c>
      <c r="D10" s="23"/>
      <c r="E10" s="18" t="s">
        <v>27</v>
      </c>
      <c r="F10" s="15" t="s">
        <v>35</v>
      </c>
      <c r="G10" s="2" t="s">
        <v>39</v>
      </c>
    </row>
    <row r="11" spans="1:7" x14ac:dyDescent="0.85">
      <c r="A11" s="13">
        <v>38</v>
      </c>
      <c r="B11" s="67"/>
      <c r="C11" s="18" t="s">
        <v>26</v>
      </c>
      <c r="D11" s="23"/>
      <c r="E11" s="18" t="s">
        <v>28</v>
      </c>
      <c r="F11" s="15" t="s">
        <v>35</v>
      </c>
      <c r="G11" s="2" t="s">
        <v>39</v>
      </c>
    </row>
    <row r="12" spans="1:7" x14ac:dyDescent="0.85">
      <c r="A12" s="13">
        <v>39</v>
      </c>
      <c r="B12" s="67"/>
      <c r="C12" s="18" t="s">
        <v>31</v>
      </c>
      <c r="D12" s="23"/>
      <c r="E12" s="18" t="s">
        <v>29</v>
      </c>
      <c r="F12" s="15" t="s">
        <v>35</v>
      </c>
      <c r="G12" s="2" t="s">
        <v>39</v>
      </c>
    </row>
    <row r="13" spans="1:7" x14ac:dyDescent="0.85">
      <c r="A13" s="13">
        <v>40</v>
      </c>
      <c r="B13" s="67"/>
      <c r="C13" s="18" t="s">
        <v>32</v>
      </c>
      <c r="D13" s="23"/>
      <c r="E13" s="18" t="s">
        <v>30</v>
      </c>
      <c r="F13" s="15" t="s">
        <v>35</v>
      </c>
      <c r="G13" t="s">
        <v>39</v>
      </c>
    </row>
    <row r="14" spans="1:7" ht="18.3" x14ac:dyDescent="0.85">
      <c r="A14" s="13">
        <v>41</v>
      </c>
      <c r="B14" s="67"/>
      <c r="C14" s="18" t="s">
        <v>47</v>
      </c>
      <c r="D14" s="24"/>
      <c r="E14" s="18" t="s">
        <v>48</v>
      </c>
      <c r="F14" s="54" t="s">
        <v>24</v>
      </c>
    </row>
    <row r="15" spans="1:7" x14ac:dyDescent="0.85">
      <c r="A15" s="13">
        <v>42</v>
      </c>
      <c r="B15" s="67"/>
      <c r="C15" s="18" t="s">
        <v>42</v>
      </c>
      <c r="D15" s="26" t="s">
        <v>66</v>
      </c>
      <c r="E15" s="21">
        <v>22346</v>
      </c>
      <c r="F15" s="15" t="s">
        <v>35</v>
      </c>
      <c r="G15" t="s">
        <v>37</v>
      </c>
    </row>
    <row r="16" spans="1:7" x14ac:dyDescent="0.85">
      <c r="A16" s="13">
        <v>43</v>
      </c>
      <c r="B16" s="67"/>
      <c r="C16" s="18" t="s">
        <v>55</v>
      </c>
      <c r="D16" s="29" t="e">
        <f>YEARFRAC(D15,D3,0)</f>
        <v>#VALUE!</v>
      </c>
      <c r="E16" s="18"/>
      <c r="F16" s="15" t="s">
        <v>45</v>
      </c>
    </row>
    <row r="17" spans="1:8" ht="18" customHeight="1" x14ac:dyDescent="0.85">
      <c r="A17" s="13">
        <v>44</v>
      </c>
      <c r="B17" s="67"/>
      <c r="C17" s="18" t="s">
        <v>6</v>
      </c>
      <c r="D17" s="23"/>
      <c r="E17" s="19">
        <v>1400188889</v>
      </c>
      <c r="F17" s="15" t="s">
        <v>35</v>
      </c>
      <c r="G17" t="s">
        <v>37</v>
      </c>
    </row>
    <row r="18" spans="1:8" x14ac:dyDescent="0.85">
      <c r="A18" s="13">
        <v>45</v>
      </c>
      <c r="B18" s="67"/>
      <c r="C18" s="18" t="s">
        <v>41</v>
      </c>
      <c r="D18" s="25"/>
      <c r="E18" s="18" t="s">
        <v>36</v>
      </c>
      <c r="F18" s="15" t="s">
        <v>35</v>
      </c>
      <c r="G18" t="s">
        <v>37</v>
      </c>
      <c r="H18" t="s">
        <v>40</v>
      </c>
    </row>
    <row r="19" spans="1:8" x14ac:dyDescent="0.85">
      <c r="A19" s="13">
        <v>46</v>
      </c>
      <c r="B19" s="67"/>
      <c r="C19" s="18" t="s">
        <v>56</v>
      </c>
      <c r="D19" s="25"/>
      <c r="E19" s="18" t="s">
        <v>57</v>
      </c>
      <c r="F19" s="15" t="s">
        <v>35</v>
      </c>
      <c r="G19" t="s">
        <v>37</v>
      </c>
    </row>
    <row r="20" spans="1:8" ht="18" customHeight="1" x14ac:dyDescent="0.85">
      <c r="A20" s="13">
        <v>47</v>
      </c>
      <c r="B20" s="68"/>
      <c r="C20" s="18" t="s">
        <v>44</v>
      </c>
      <c r="D20" s="23"/>
      <c r="E20" s="22" t="s">
        <v>43</v>
      </c>
      <c r="F20" s="15" t="s">
        <v>35</v>
      </c>
      <c r="G20" t="s">
        <v>37</v>
      </c>
    </row>
    <row r="21" spans="1:8" x14ac:dyDescent="0.85">
      <c r="D21" s="2"/>
    </row>
  </sheetData>
  <mergeCells count="3">
    <mergeCell ref="B2:C2"/>
    <mergeCell ref="B4:B20"/>
    <mergeCell ref="B3:C3"/>
  </mergeCells>
  <phoneticPr fontId="1"/>
  <hyperlinks>
    <hyperlink ref="E20" r:id="rId1" xr:uid="{80BFD74E-BC26-4A34-B549-C2C37D55C21B}"/>
  </hyperlinks>
  <pageMargins left="0.78740157480314965" right="0.78740157480314965" top="0.78740157480314965" bottom="0.78740157480314965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F31C9E-B02B-458C-89FF-C55F8DB6DC3F}">
          <x14:formula1>
            <xm:f>③県中学の部へ印刷提出用!$H$1:$I$1</xm:f>
          </x14:formula1>
          <xm:sqref>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A33F9-F4E9-46C8-BB22-7885B97F49FF}">
  <dimension ref="A1:O3"/>
  <sheetViews>
    <sheetView workbookViewId="0">
      <selection activeCell="H10" sqref="H10"/>
    </sheetView>
  </sheetViews>
  <sheetFormatPr defaultRowHeight="17.7" x14ac:dyDescent="0.85"/>
  <cols>
    <col min="5" max="6" width="8.76171875" style="27"/>
    <col min="13" max="13" width="8.76171875" style="28"/>
  </cols>
  <sheetData>
    <row r="1" spans="1:15" x14ac:dyDescent="0.85">
      <c r="A1" t="str">
        <f>①データ入力用!$E$1</f>
        <v>（代表者・管理者・指導者）</v>
      </c>
    </row>
    <row r="2" spans="1:15" x14ac:dyDescent="0.85">
      <c r="B2" s="62" t="s">
        <v>53</v>
      </c>
      <c r="C2" s="18" t="s">
        <v>0</v>
      </c>
      <c r="D2" s="18" t="s">
        <v>59</v>
      </c>
      <c r="E2" s="18" t="s">
        <v>25</v>
      </c>
      <c r="F2" s="18" t="s">
        <v>26</v>
      </c>
      <c r="G2" s="18" t="s">
        <v>31</v>
      </c>
      <c r="H2" s="18" t="s">
        <v>32</v>
      </c>
      <c r="I2" s="18" t="s">
        <v>47</v>
      </c>
      <c r="J2" s="18" t="s">
        <v>42</v>
      </c>
      <c r="K2" s="18" t="s">
        <v>55</v>
      </c>
      <c r="L2" s="18" t="s">
        <v>6</v>
      </c>
      <c r="M2" s="18" t="s">
        <v>41</v>
      </c>
      <c r="N2" s="18" t="s">
        <v>56</v>
      </c>
      <c r="O2" s="18" t="s">
        <v>44</v>
      </c>
    </row>
    <row r="3" spans="1:15" x14ac:dyDescent="0.85">
      <c r="B3" s="26" t="str">
        <f>①データ入力用!D3</f>
        <v>//</v>
      </c>
      <c r="C3" s="23">
        <f>①データ入力用!D4</f>
        <v>0</v>
      </c>
      <c r="D3" s="63" t="str">
        <f>③県中学の部へ印刷提出用!$B$16</f>
        <v>　</v>
      </c>
      <c r="E3" s="23">
        <f>①データ入力用!D10</f>
        <v>0</v>
      </c>
      <c r="F3" s="23">
        <f>①データ入力用!D11</f>
        <v>0</v>
      </c>
      <c r="G3" s="23">
        <f>①データ入力用!D12</f>
        <v>0</v>
      </c>
      <c r="H3" s="23">
        <f>①データ入力用!D13</f>
        <v>0</v>
      </c>
      <c r="I3" s="24">
        <f>①データ入力用!D14</f>
        <v>0</v>
      </c>
      <c r="J3" s="26" t="str">
        <f>①データ入力用!D15</f>
        <v>//</v>
      </c>
      <c r="K3" s="29" t="e">
        <f>①データ入力用!D16</f>
        <v>#VALUE!</v>
      </c>
      <c r="L3" s="23">
        <f>①データ入力用!D17</f>
        <v>0</v>
      </c>
      <c r="M3" s="25">
        <f>①データ入力用!D18</f>
        <v>0</v>
      </c>
      <c r="N3" s="25">
        <f>①データ入力用!D19</f>
        <v>0</v>
      </c>
      <c r="O3" s="23">
        <f>①データ入力用!D20</f>
        <v>0</v>
      </c>
    </row>
  </sheetData>
  <phoneticPr fontId="1"/>
  <printOptions horizontalCentered="1" verticalCentered="1"/>
  <pageMargins left="0.19685039370078741" right="0.19685039370078741" top="0.59055118110236227" bottom="0.59055118110236227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98C6FB-2E87-4DEF-B896-B3F0C2F33B21}">
          <x14:formula1>
            <xm:f>③県中学の部へ印刷提出用!$H$1:$I$1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20DF-93C6-4D53-A64E-E4C956055C05}">
  <sheetPr>
    <tabColor rgb="FFFFCCFF"/>
  </sheetPr>
  <dimension ref="A1:Q38"/>
  <sheetViews>
    <sheetView workbookViewId="0">
      <selection activeCell="H11" sqref="H11"/>
    </sheetView>
  </sheetViews>
  <sheetFormatPr defaultRowHeight="17.7" x14ac:dyDescent="0.85"/>
  <cols>
    <col min="1" max="1" width="13.6171875" style="3" customWidth="1"/>
    <col min="2" max="2" width="25.6171875" style="1" customWidth="1"/>
    <col min="3" max="3" width="13.6171875" style="1" customWidth="1"/>
    <col min="4" max="4" width="25.6171875" style="3" customWidth="1"/>
    <col min="5" max="5" width="3.7109375" style="3" customWidth="1"/>
    <col min="6" max="6" width="7.80859375" style="3" customWidth="1"/>
    <col min="7" max="7" width="3.7109375" style="3" customWidth="1"/>
    <col min="8" max="8" width="7.80859375" style="52" customWidth="1"/>
    <col min="9" max="9" width="11.6640625" style="52" customWidth="1"/>
    <col min="10" max="10" width="6.90234375" style="52" customWidth="1"/>
    <col min="11" max="11" width="6.046875" style="52" customWidth="1"/>
    <col min="12" max="12" width="8.140625" style="3" hidden="1" customWidth="1"/>
    <col min="13" max="16384" width="8.76171875" style="3"/>
  </cols>
  <sheetData>
    <row r="1" spans="1:17" s="4" customFormat="1" ht="18" customHeight="1" x14ac:dyDescent="0.3">
      <c r="A1" s="72" t="s">
        <v>11</v>
      </c>
      <c r="B1" s="73"/>
      <c r="C1" s="73"/>
      <c r="D1" s="74"/>
      <c r="E1" s="5"/>
      <c r="F1" s="5"/>
      <c r="G1" s="50" t="s">
        <v>52</v>
      </c>
      <c r="H1" s="52" t="s">
        <v>67</v>
      </c>
      <c r="I1" s="52" t="s">
        <v>68</v>
      </c>
      <c r="J1" s="50"/>
      <c r="K1" s="50"/>
    </row>
    <row r="2" spans="1:17" s="4" customFormat="1" ht="18" customHeight="1" x14ac:dyDescent="0.85">
      <c r="A2" s="33" t="s">
        <v>12</v>
      </c>
      <c r="B2" s="75" t="s">
        <v>13</v>
      </c>
      <c r="C2" s="75"/>
      <c r="D2" s="32" t="s">
        <v>14</v>
      </c>
      <c r="E2" s="5"/>
      <c r="F2" s="5"/>
      <c r="H2" s="50"/>
      <c r="I2" s="50"/>
      <c r="J2" s="50"/>
      <c r="K2" s="50"/>
    </row>
    <row r="3" spans="1:17" s="4" customFormat="1" ht="18" customHeight="1" x14ac:dyDescent="0.3">
      <c r="A3" s="34" t="s">
        <v>15</v>
      </c>
      <c r="B3" s="76" t="s">
        <v>16</v>
      </c>
      <c r="C3" s="76"/>
      <c r="D3" s="76"/>
      <c r="E3" s="6"/>
      <c r="F3" s="6"/>
      <c r="H3" s="52"/>
      <c r="J3" s="50"/>
      <c r="K3" s="50"/>
    </row>
    <row r="4" spans="1:17" ht="6" customHeight="1" x14ac:dyDescent="0.85">
      <c r="H4" s="3"/>
    </row>
    <row r="5" spans="1:17" ht="18" customHeight="1" x14ac:dyDescent="0.85">
      <c r="A5" s="36"/>
      <c r="B5" s="37"/>
      <c r="C5" s="38" t="s">
        <v>18</v>
      </c>
      <c r="D5" s="39" t="str">
        <f>①データ入力用!$D$3</f>
        <v>//</v>
      </c>
      <c r="F5" s="7"/>
      <c r="G5" s="7"/>
      <c r="J5" s="51"/>
      <c r="K5" s="51"/>
      <c r="L5" s="7"/>
      <c r="M5" s="7"/>
      <c r="N5" s="7"/>
      <c r="O5" s="8"/>
      <c r="P5" s="8"/>
      <c r="Q5" s="8"/>
    </row>
    <row r="6" spans="1:17" ht="6" customHeight="1" thickBot="1" x14ac:dyDescent="0.9"/>
    <row r="7" spans="1:17" s="7" customFormat="1" ht="20.05" customHeight="1" thickTop="1" x14ac:dyDescent="0.85">
      <c r="A7" s="80" t="s">
        <v>79</v>
      </c>
      <c r="B7" s="81"/>
      <c r="C7" s="81"/>
      <c r="D7" s="82"/>
      <c r="F7" s="3"/>
      <c r="G7" s="3"/>
      <c r="H7" s="3"/>
      <c r="I7" s="3"/>
      <c r="J7" s="52"/>
      <c r="K7" s="52"/>
      <c r="L7" s="3"/>
      <c r="M7" s="3"/>
      <c r="N7" s="3"/>
    </row>
    <row r="8" spans="1:17" s="7" customFormat="1" ht="20.05" customHeight="1" thickBot="1" x14ac:dyDescent="0.9">
      <c r="A8" s="77" t="s">
        <v>80</v>
      </c>
      <c r="B8" s="78"/>
      <c r="C8" s="78"/>
      <c r="D8" s="79"/>
      <c r="F8" s="3"/>
      <c r="G8" s="3"/>
      <c r="H8" s="52"/>
      <c r="I8" s="52"/>
      <c r="J8" s="52"/>
      <c r="K8" s="52"/>
      <c r="L8" s="3"/>
      <c r="M8" s="3"/>
      <c r="N8" s="3"/>
    </row>
    <row r="9" spans="1:17" ht="6" customHeight="1" thickTop="1" x14ac:dyDescent="0.85"/>
    <row r="10" spans="1:17" ht="18" customHeight="1" x14ac:dyDescent="0.85">
      <c r="A10" s="83" t="s">
        <v>70</v>
      </c>
      <c r="B10" s="84"/>
      <c r="C10" s="84"/>
      <c r="D10" s="84"/>
    </row>
    <row r="11" spans="1:17" ht="18" customHeight="1" x14ac:dyDescent="0.85">
      <c r="A11" s="8" t="s">
        <v>69</v>
      </c>
      <c r="B11" s="3"/>
      <c r="H11" s="3"/>
      <c r="I11" s="3"/>
    </row>
    <row r="12" spans="1:17" ht="6" customHeight="1" x14ac:dyDescent="0.85">
      <c r="B12" s="8"/>
    </row>
    <row r="13" spans="1:17" customFormat="1" ht="6" customHeight="1" x14ac:dyDescent="0.85">
      <c r="A13" s="9"/>
      <c r="B13" s="1"/>
      <c r="C13" s="1"/>
      <c r="D13" s="1"/>
      <c r="E13" s="1"/>
      <c r="F13" s="3"/>
      <c r="G13" s="3"/>
      <c r="H13" s="52"/>
      <c r="I13" s="52"/>
      <c r="J13" s="52"/>
      <c r="K13" s="52"/>
      <c r="L13" s="3"/>
      <c r="M13" s="3"/>
      <c r="N13" s="3"/>
    </row>
    <row r="14" spans="1:17" ht="26.05" customHeight="1" x14ac:dyDescent="0.85">
      <c r="A14" s="40" t="s">
        <v>74</v>
      </c>
      <c r="B14" s="30" t="s">
        <v>54</v>
      </c>
      <c r="C14" s="41"/>
      <c r="D14" s="35"/>
      <c r="E14" s="35"/>
      <c r="O14"/>
      <c r="P14"/>
    </row>
    <row r="15" spans="1:17" ht="26.05" customHeight="1" x14ac:dyDescent="0.85">
      <c r="A15" s="96" t="s">
        <v>59</v>
      </c>
      <c r="B15" s="69" t="str">
        <f>CONCATENATE(G1,①データ入力用!D4)</f>
        <v>〒</v>
      </c>
      <c r="C15" s="70"/>
      <c r="D15" s="71"/>
    </row>
    <row r="16" spans="1:17" ht="26.05" customHeight="1" x14ac:dyDescent="0.85">
      <c r="A16" s="97"/>
      <c r="B16" s="93" t="str">
        <f>CONCATENATE(①データ入力用!D5,①データ入力用!D6,①データ入力用!D7,①データ入力用!D8,B14,①データ入力用!D9)</f>
        <v>　</v>
      </c>
      <c r="C16" s="94"/>
      <c r="D16" s="95"/>
    </row>
    <row r="17" spans="1:11" ht="26.05" customHeight="1" x14ac:dyDescent="0.85">
      <c r="A17" s="56" t="s">
        <v>46</v>
      </c>
      <c r="B17" s="110" t="str">
        <f>CONCATENATE(①データ入力用!D12,①データ入力用!D13)</f>
        <v/>
      </c>
      <c r="C17" s="111"/>
      <c r="D17" s="112"/>
    </row>
    <row r="18" spans="1:11" ht="26.05" customHeight="1" x14ac:dyDescent="0.85">
      <c r="A18" s="57" t="s">
        <v>60</v>
      </c>
      <c r="B18" s="104" t="str">
        <f>CONCATENATE(①データ入力用!D10,①データ入力用!D11)</f>
        <v/>
      </c>
      <c r="C18" s="105"/>
      <c r="D18" s="106"/>
    </row>
    <row r="19" spans="1:11" ht="26.05" customHeight="1" x14ac:dyDescent="0.85">
      <c r="A19" s="58" t="s">
        <v>47</v>
      </c>
      <c r="B19" s="98">
        <f>①データ入力用!$D$14</f>
        <v>0</v>
      </c>
      <c r="C19" s="99"/>
      <c r="D19" s="100"/>
    </row>
    <row r="20" spans="1:11" ht="26.05" customHeight="1" x14ac:dyDescent="0.85">
      <c r="A20" s="58" t="s">
        <v>61</v>
      </c>
      <c r="B20" s="107" t="str">
        <f>①データ入力用!$D$15</f>
        <v>//</v>
      </c>
      <c r="C20" s="108"/>
      <c r="D20" s="109"/>
    </row>
    <row r="21" spans="1:11" ht="26.05" customHeight="1" x14ac:dyDescent="0.85">
      <c r="A21" s="59" t="s">
        <v>62</v>
      </c>
      <c r="B21" s="104">
        <f>①データ入力用!$D$17</f>
        <v>0</v>
      </c>
      <c r="C21" s="105"/>
      <c r="D21" s="106"/>
    </row>
    <row r="22" spans="1:11" ht="26.05" customHeight="1" x14ac:dyDescent="0.85">
      <c r="A22" s="60" t="s">
        <v>44</v>
      </c>
      <c r="B22" s="101">
        <f>①データ入力用!$D$20</f>
        <v>0</v>
      </c>
      <c r="C22" s="102"/>
      <c r="D22" s="103"/>
      <c r="I22" s="53"/>
    </row>
    <row r="23" spans="1:11" ht="26.05" customHeight="1" x14ac:dyDescent="0.85">
      <c r="A23" s="61" t="s">
        <v>41</v>
      </c>
      <c r="B23" s="98">
        <f>①データ入力用!$D$18</f>
        <v>0</v>
      </c>
      <c r="C23" s="99"/>
      <c r="D23" s="100"/>
      <c r="I23" s="53"/>
    </row>
    <row r="24" spans="1:11" ht="26.05" customHeight="1" x14ac:dyDescent="0.85">
      <c r="A24" s="55" t="s">
        <v>63</v>
      </c>
      <c r="B24" s="98">
        <f>①データ入力用!$D$19</f>
        <v>0</v>
      </c>
      <c r="C24" s="99"/>
      <c r="D24" s="100"/>
      <c r="I24" s="53"/>
    </row>
    <row r="25" spans="1:11" ht="6" customHeight="1" thickBot="1" x14ac:dyDescent="0.9">
      <c r="A25" s="46"/>
      <c r="B25" s="47"/>
      <c r="C25" s="48"/>
      <c r="D25" s="49"/>
    </row>
    <row r="26" spans="1:11" ht="9" customHeight="1" x14ac:dyDescent="0.85">
      <c r="A26" s="10"/>
      <c r="B26" s="11"/>
      <c r="C26" s="11"/>
      <c r="D26" s="10"/>
    </row>
    <row r="27" spans="1:11" ht="24" customHeight="1" x14ac:dyDescent="0.85">
      <c r="A27" s="45" t="s">
        <v>17</v>
      </c>
      <c r="B27" s="45"/>
      <c r="C27" s="45"/>
      <c r="D27" s="45"/>
    </row>
    <row r="28" spans="1:11" customFormat="1" ht="6" customHeight="1" x14ac:dyDescent="0.85">
      <c r="B28" s="1"/>
      <c r="C28" s="1"/>
      <c r="D28" s="12"/>
      <c r="F28" s="3"/>
      <c r="H28" s="53"/>
      <c r="I28" s="53"/>
      <c r="J28" s="53"/>
      <c r="K28" s="53"/>
    </row>
    <row r="29" spans="1:11" customFormat="1" ht="24" customHeight="1" x14ac:dyDescent="0.85">
      <c r="A29" s="85" t="s">
        <v>19</v>
      </c>
      <c r="B29" s="86"/>
      <c r="C29" s="87" t="s">
        <v>64</v>
      </c>
      <c r="D29" s="88"/>
      <c r="E29" s="3"/>
      <c r="F29" s="3"/>
      <c r="G29" s="3"/>
      <c r="H29" s="52"/>
      <c r="I29" s="52"/>
      <c r="J29" s="53"/>
      <c r="K29" s="53"/>
    </row>
    <row r="30" spans="1:11" customFormat="1" ht="24" customHeight="1" x14ac:dyDescent="0.85">
      <c r="A30" s="89" t="s">
        <v>20</v>
      </c>
      <c r="B30" s="90"/>
      <c r="C30" s="91" t="s">
        <v>65</v>
      </c>
      <c r="D30" s="92"/>
      <c r="E30" s="3"/>
      <c r="F30" s="3"/>
      <c r="G30" s="3"/>
      <c r="H30" s="52"/>
      <c r="I30" s="52"/>
      <c r="J30" s="53"/>
      <c r="K30" s="53"/>
    </row>
    <row r="31" spans="1:11" ht="24" customHeight="1" x14ac:dyDescent="0.85">
      <c r="A31" s="85" t="s">
        <v>21</v>
      </c>
      <c r="B31" s="86"/>
      <c r="C31" s="114" t="s">
        <v>71</v>
      </c>
      <c r="D31" s="115"/>
    </row>
    <row r="32" spans="1:11" ht="6" customHeight="1" x14ac:dyDescent="0.85">
      <c r="A32" s="1"/>
      <c r="B32" s="3"/>
      <c r="C32" s="3"/>
    </row>
    <row r="33" spans="1:11" ht="24" customHeight="1" x14ac:dyDescent="0.85">
      <c r="A33" s="116" t="s">
        <v>22</v>
      </c>
      <c r="B33" s="116"/>
      <c r="C33" s="3"/>
    </row>
    <row r="34" spans="1:11" s="42" customFormat="1" ht="24" customHeight="1" x14ac:dyDescent="0.35">
      <c r="A34" s="85" t="s">
        <v>72</v>
      </c>
      <c r="B34" s="86"/>
      <c r="C34" s="117"/>
      <c r="D34" s="118"/>
      <c r="H34" s="52"/>
      <c r="I34" s="52"/>
      <c r="J34" s="52"/>
      <c r="K34" s="52"/>
    </row>
    <row r="35" spans="1:11" s="42" customFormat="1" ht="24" customHeight="1" x14ac:dyDescent="0.35">
      <c r="A35" s="85" t="s">
        <v>23</v>
      </c>
      <c r="B35" s="86"/>
      <c r="C35" s="86"/>
      <c r="D35" s="113"/>
      <c r="H35" s="52"/>
      <c r="I35" s="52"/>
      <c r="J35" s="52"/>
      <c r="K35" s="52"/>
    </row>
    <row r="36" spans="1:11" s="42" customFormat="1" ht="6" customHeight="1" x14ac:dyDescent="0.35">
      <c r="A36" s="43"/>
      <c r="H36" s="52"/>
      <c r="I36" s="52"/>
      <c r="J36" s="52"/>
      <c r="K36" s="52"/>
    </row>
    <row r="37" spans="1:11" s="42" customFormat="1" ht="18" customHeight="1" x14ac:dyDescent="0.35">
      <c r="A37" s="44" t="s">
        <v>73</v>
      </c>
      <c r="B37" s="43"/>
      <c r="H37" s="52"/>
      <c r="I37" s="52"/>
      <c r="J37" s="52"/>
      <c r="K37" s="52"/>
    </row>
    <row r="38" spans="1:11" s="36" customFormat="1" ht="12.9" x14ac:dyDescent="0.3">
      <c r="B38" s="37"/>
      <c r="C38" s="37"/>
      <c r="H38" s="52"/>
      <c r="I38" s="52"/>
      <c r="J38" s="52"/>
      <c r="K38" s="52"/>
    </row>
  </sheetData>
  <mergeCells count="28">
    <mergeCell ref="A35:B35"/>
    <mergeCell ref="C35:D35"/>
    <mergeCell ref="A31:B31"/>
    <mergeCell ref="C31:D31"/>
    <mergeCell ref="A33:B33"/>
    <mergeCell ref="A34:B34"/>
    <mergeCell ref="C34:D34"/>
    <mergeCell ref="A29:B29"/>
    <mergeCell ref="C29:D29"/>
    <mergeCell ref="A30:B30"/>
    <mergeCell ref="C30:D30"/>
    <mergeCell ref="B16:D16"/>
    <mergeCell ref="A15:A16"/>
    <mergeCell ref="B24:D24"/>
    <mergeCell ref="B23:D23"/>
    <mergeCell ref="B22:D22"/>
    <mergeCell ref="B21:D21"/>
    <mergeCell ref="B20:D20"/>
    <mergeCell ref="B19:D19"/>
    <mergeCell ref="B18:D18"/>
    <mergeCell ref="B17:D17"/>
    <mergeCell ref="B15:D15"/>
    <mergeCell ref="A1:D1"/>
    <mergeCell ref="B2:C2"/>
    <mergeCell ref="B3:D3"/>
    <mergeCell ref="A8:D8"/>
    <mergeCell ref="A7:D7"/>
    <mergeCell ref="A10:D10"/>
  </mergeCells>
  <phoneticPr fontId="1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①データ入力用</vt:lpstr>
      <vt:lpstr>②中学の部保管用データ</vt:lpstr>
      <vt:lpstr>③県中学の部へ印刷提出用</vt:lpstr>
      <vt:lpstr>③県中学の部へ印刷提出用!Print_Area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関根冬藏</dc:creator>
  <cp:lastModifiedBy>冬藏 関根</cp:lastModifiedBy>
  <cp:lastPrinted>2023-04-06T11:55:23Z</cp:lastPrinted>
  <dcterms:created xsi:type="dcterms:W3CDTF">2023-02-23T08:18:04Z</dcterms:created>
  <dcterms:modified xsi:type="dcterms:W3CDTF">2024-04-07T05:45:45Z</dcterms:modified>
</cp:coreProperties>
</file>