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★20170714セキネ様データ復旧\★認定講習会\★令和５年度\新しいフォルダー\"/>
    </mc:Choice>
  </mc:AlternateContent>
  <xr:revisionPtr revIDLastSave="0" documentId="8_{7ADC657B-9E6C-4F97-8AC0-84D5B119FC3C}" xr6:coauthVersionLast="47" xr6:coauthVersionMax="47" xr10:uidLastSave="{00000000-0000-0000-0000-000000000000}"/>
  <bookViews>
    <workbookView xWindow="-96" yWindow="-96" windowWidth="16608" windowHeight="10416" xr2:uid="{00000000-000D-0000-FFFF-FFFF00000000}"/>
  </bookViews>
  <sheets>
    <sheet name="集金総額" sheetId="1" r:id="rId1"/>
    <sheet name="各校集金額" sheetId="3" r:id="rId2"/>
  </sheets>
  <definedNames>
    <definedName name="_xlnm.Print_Area" localSheetId="1">各校集金額!$A$1:$I$27</definedName>
    <definedName name="_xlnm.Print_Area" localSheetId="0">集金総額!$A$1:$G$24</definedName>
  </definedNames>
  <calcPr calcId="191029"/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A1" i="3"/>
  <c r="F11" i="1" l="1"/>
  <c r="G11" i="1" s="1"/>
  <c r="F18" i="1" l="1"/>
  <c r="G18" i="1" s="1"/>
  <c r="E19" i="1"/>
  <c r="F15" i="1" l="1"/>
  <c r="F14" i="1"/>
  <c r="G14" i="1" l="1"/>
  <c r="F23" i="3"/>
  <c r="F22" i="3"/>
  <c r="F21" i="3"/>
  <c r="F20" i="3"/>
  <c r="F19" i="3"/>
  <c r="F18" i="3"/>
  <c r="F17" i="3"/>
  <c r="G9" i="3"/>
  <c r="G13" i="3" s="1"/>
  <c r="F24" i="3" l="1"/>
  <c r="F13" i="1"/>
  <c r="F16" i="1"/>
  <c r="F17" i="1"/>
  <c r="F12" i="1"/>
  <c r="F19" i="1" l="1"/>
  <c r="F24" i="1" s="1"/>
  <c r="G16" i="1"/>
  <c r="G12" i="1"/>
  <c r="G19" i="1" l="1"/>
</calcChain>
</file>

<file path=xl/sharedStrings.xml><?xml version="1.0" encoding="utf-8"?>
<sst xmlns="http://schemas.openxmlformats.org/spreadsheetml/2006/main" count="66" uniqueCount="46">
  <si>
    <t>女子</t>
    <rPh sb="0" eb="2">
      <t>ジョシ</t>
    </rPh>
    <phoneticPr fontId="1"/>
  </si>
  <si>
    <t>学校名</t>
    <rPh sb="0" eb="3">
      <t>ガッコウメイ</t>
    </rPh>
    <phoneticPr fontId="1"/>
  </si>
  <si>
    <t>性別</t>
    <rPh sb="0" eb="2">
      <t>セイベツ</t>
    </rPh>
    <phoneticPr fontId="1"/>
  </si>
  <si>
    <t>受検者数</t>
    <rPh sb="0" eb="3">
      <t>ジュケンシャ</t>
    </rPh>
    <rPh sb="3" eb="4">
      <t>スウ</t>
    </rPh>
    <phoneticPr fontId="1"/>
  </si>
  <si>
    <t>費用</t>
    <rPh sb="0" eb="2">
      <t>ヒヨウ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</si>
  <si>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</si>
  <si>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</si>
  <si>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開催日</t>
    <rPh sb="0" eb="3">
      <t>カイサイビ</t>
    </rPh>
    <phoneticPr fontId="1"/>
  </si>
  <si>
    <t>認定員</t>
    <rPh sb="0" eb="2">
      <t>ニンテイ</t>
    </rPh>
    <rPh sb="2" eb="3">
      <t>イン</t>
    </rPh>
    <phoneticPr fontId="1"/>
  </si>
  <si>
    <t>１．</t>
    <phoneticPr fontId="1"/>
  </si>
  <si>
    <t>２．</t>
    <phoneticPr fontId="1"/>
  </si>
  <si>
    <t>３．</t>
    <phoneticPr fontId="1"/>
  </si>
  <si>
    <t>会 　場</t>
    <rPh sb="0" eb="1">
      <t>カイ</t>
    </rPh>
    <rPh sb="3" eb="4">
      <t>バ</t>
    </rPh>
    <phoneticPr fontId="1"/>
  </si>
  <si>
    <t>４．</t>
    <phoneticPr fontId="1"/>
  </si>
  <si>
    <t>収入の部</t>
    <rPh sb="0" eb="2">
      <t>シュウニュウ</t>
    </rPh>
    <rPh sb="3" eb="4">
      <t>ブ</t>
    </rPh>
    <phoneticPr fontId="1"/>
  </si>
  <si>
    <t>５．</t>
    <phoneticPr fontId="1"/>
  </si>
  <si>
    <t>支出の部</t>
    <rPh sb="0" eb="2">
      <t>シシュツ</t>
    </rPh>
    <rPh sb="3" eb="4">
      <t>ブ</t>
    </rPh>
    <phoneticPr fontId="1"/>
  </si>
  <si>
    <t>６．</t>
    <phoneticPr fontId="1"/>
  </si>
  <si>
    <t>残金</t>
    <rPh sb="0" eb="2">
      <t>ザンキン</t>
    </rPh>
    <phoneticPr fontId="1"/>
  </si>
  <si>
    <t>立</t>
    <rPh sb="0" eb="1">
      <t>リツ</t>
    </rPh>
    <phoneticPr fontId="1"/>
  </si>
  <si>
    <t>中学校</t>
    <rPh sb="0" eb="3">
      <t>チュウガッコウ</t>
    </rPh>
    <phoneticPr fontId="1"/>
  </si>
  <si>
    <t>集金責任者</t>
    <rPh sb="0" eb="2">
      <t>シュウキン</t>
    </rPh>
    <rPh sb="2" eb="5">
      <t>セキニンシャ</t>
    </rPh>
    <phoneticPr fontId="1"/>
  </si>
  <si>
    <t>参加人数</t>
    <rPh sb="0" eb="2">
      <t>サンカ</t>
    </rPh>
    <rPh sb="2" eb="4">
      <t>ニンズウ</t>
    </rPh>
    <phoneticPr fontId="1"/>
  </si>
  <si>
    <t>生徒数</t>
    <rPh sb="0" eb="2">
      <t>セイト</t>
    </rPh>
    <rPh sb="2" eb="3">
      <t>スウ</t>
    </rPh>
    <phoneticPr fontId="1"/>
  </si>
  <si>
    <t>人×</t>
    <rPh sb="0" eb="1">
      <t>ニン</t>
    </rPh>
    <phoneticPr fontId="1"/>
  </si>
  <si>
    <t>=</t>
    <phoneticPr fontId="1"/>
  </si>
  <si>
    <t>教員数</t>
    <rPh sb="0" eb="2">
      <t>キョウイン</t>
    </rPh>
    <rPh sb="2" eb="3">
      <t>スウ</t>
    </rPh>
    <phoneticPr fontId="1"/>
  </si>
  <si>
    <t>計</t>
    <rPh sb="0" eb="1">
      <t>ケイ</t>
    </rPh>
    <phoneticPr fontId="1"/>
  </si>
  <si>
    <t>集金状況</t>
    <rPh sb="0" eb="2">
      <t>シュウキン</t>
    </rPh>
    <rPh sb="2" eb="4">
      <t>ジョウキョウ</t>
    </rPh>
    <phoneticPr fontId="1"/>
  </si>
  <si>
    <t>枚＝</t>
    <rPh sb="0" eb="1">
      <t>マイ</t>
    </rPh>
    <phoneticPr fontId="1"/>
  </si>
  <si>
    <t>女子</t>
    <rPh sb="0" eb="2">
      <t>ジョシ</t>
    </rPh>
    <phoneticPr fontId="1"/>
  </si>
  <si>
    <t>中</t>
    <rPh sb="0" eb="1">
      <t>ウエナカ</t>
    </rPh>
    <phoneticPr fontId="1"/>
  </si>
  <si>
    <t>例</t>
    <rPh sb="0" eb="1">
      <t>レイ</t>
    </rPh>
    <phoneticPr fontId="1"/>
  </si>
  <si>
    <t>男子</t>
    <rPh sb="0" eb="2">
      <t>ダンシ</t>
    </rPh>
    <phoneticPr fontId="1"/>
  </si>
  <si>
    <t>男子</t>
    <rPh sb="0" eb="2">
      <t>ダンシ</t>
    </rPh>
    <phoneticPr fontId="1"/>
  </si>
  <si>
    <t>会場費（会場名）</t>
    <rPh sb="0" eb="3">
      <t>カイジョウヒ</t>
    </rPh>
    <rPh sb="4" eb="6">
      <t>カイジョウ</t>
    </rPh>
    <rPh sb="6" eb="7">
      <t>メイ</t>
    </rPh>
    <phoneticPr fontId="1"/>
  </si>
  <si>
    <t>さん</t>
    <phoneticPr fontId="1"/>
  </si>
  <si>
    <t>《報告書》</t>
    <rPh sb="1" eb="4">
      <t>ホウコクショ</t>
    </rPh>
    <phoneticPr fontId="1"/>
  </si>
  <si>
    <t>【各校集金額】</t>
    <rPh sb="1" eb="3">
      <t>カクコウ</t>
    </rPh>
    <rPh sb="3" eb="6">
      <t>シュウキンガク</t>
    </rPh>
    <phoneticPr fontId="1"/>
  </si>
  <si>
    <t>→認定員へ提出</t>
    <rPh sb="1" eb="3">
      <t>ニンテイ</t>
    </rPh>
    <rPh sb="3" eb="4">
      <t>イン</t>
    </rPh>
    <rPh sb="5" eb="7">
      <t>テイシュツ</t>
    </rPh>
    <phoneticPr fontId="1"/>
  </si>
  <si>
    <t>会場名を入力</t>
    <rPh sb="0" eb="2">
      <t>カイジョウ</t>
    </rPh>
    <rPh sb="2" eb="3">
      <t>メイ</t>
    </rPh>
    <rPh sb="4" eb="6">
      <t>ニュウリョク</t>
    </rPh>
    <phoneticPr fontId="1"/>
  </si>
  <si>
    <t>埼玉県バドミントン協会　中学の部</t>
    <rPh sb="0" eb="3">
      <t>サイタマケン</t>
    </rPh>
    <rPh sb="9" eb="11">
      <t>キョウカイ</t>
    </rPh>
    <rPh sb="12" eb="14">
      <t>チュウガク</t>
    </rPh>
    <rPh sb="15" eb="16">
      <t>ブ</t>
    </rPh>
    <phoneticPr fontId="1"/>
  </si>
  <si>
    <t>＜地区名＞</t>
    <rPh sb="1" eb="4">
      <t>チクメイ</t>
    </rPh>
    <phoneticPr fontId="1"/>
  </si>
  <si>
    <t>越谷栄進中</t>
    <rPh sb="0" eb="2">
      <t>コシガヤ</t>
    </rPh>
    <rPh sb="2" eb="4">
      <t>エイシン</t>
    </rPh>
    <rPh sb="4" eb="5">
      <t>チュウ</t>
    </rPh>
    <phoneticPr fontId="1"/>
  </si>
  <si>
    <t>令和５年度　中学の部　公認審判員認定講習会</t>
    <rPh sb="0" eb="2">
      <t>レイワ</t>
    </rPh>
    <rPh sb="3" eb="5">
      <t>ネンド</t>
    </rPh>
    <rPh sb="6" eb="8">
      <t>チュウガク</t>
    </rPh>
    <rPh sb="9" eb="10">
      <t>ブ</t>
    </rPh>
    <rPh sb="16" eb="18">
      <t>ニンテイ</t>
    </rPh>
    <rPh sb="18" eb="21">
      <t>コウシュウカイ</t>
    </rPh>
    <phoneticPr fontId="1"/>
  </si>
  <si>
    <t>令和５年月日（）</t>
    <rPh sb="0" eb="2">
      <t>レイワ</t>
    </rPh>
    <rPh sb="3" eb="4">
      <t>ネン</t>
    </rPh>
    <rPh sb="4" eb="5">
      <t>ツキ</t>
    </rPh>
    <rPh sb="5" eb="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</si>
</sst>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&quot;円&quot;"/>
    <numFmt numFmtId="177" formatCode="General&quot;名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56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quotePrefix="1" applyFont="1">
      <alignment vertical="center"/>
    </xf>
    <xf numFmtId="0" fontId="2" fillId="0" borderId="0" xfId="0" quotePrefix="1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5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176" fontId="6" fillId="0" borderId="0" xfId="0" applyNumberFormat="1" applyFont="1">
      <alignment vertical="center"/>
    </xf>
    <xf numFmtId="0" fontId="7" fillId="0" borderId="5" xfId="0" applyFont="1" applyBorder="1" applyAlignment="1">
      <alignment horizontal="center" vertical="center"/>
    </xf>
    <xf numFmtId="0" fontId="7" fillId="2" borderId="2" xfId="0" applyFont="1" applyFill="1" applyBorder="1">
      <alignment vertical="center"/>
    </xf>
    <xf numFmtId="0" fontId="3" fillId="0" borderId="7" xfId="0" applyFont="1" applyBorder="1" applyAlignment="1">
      <alignment horizontal="center" vertical="center"/>
    </xf>
    <xf numFmtId="56" fontId="3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56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38" fontId="7" fillId="2" borderId="0" xfId="1" applyFont="1" applyFill="1">
      <alignment vertical="center"/>
    </xf>
    <xf numFmtId="0" fontId="2" fillId="2" borderId="0" xfId="0" applyFont="1" applyFill="1">
      <alignment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77" fontId="4" fillId="2" borderId="10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 applyAlignment="1">
      <alignment horizontal="right" vertical="center"/>
    </xf>
    <xf numFmtId="177" fontId="4" fillId="2" borderId="8" xfId="0" applyNumberFormat="1" applyFont="1" applyFill="1" applyBorder="1" applyAlignment="1">
      <alignment horizontal="right" vertical="center"/>
    </xf>
    <xf numFmtId="177" fontId="4" fillId="2" borderId="7" xfId="0" applyNumberFormat="1" applyFont="1" applyFill="1" applyBorder="1" applyAlignment="1">
      <alignment horizontal="right" vertical="center"/>
    </xf>
    <xf numFmtId="177" fontId="4" fillId="2" borderId="1" xfId="0" applyNumberFormat="1" applyFont="1" applyFill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right" vertical="center"/>
    </xf>
    <xf numFmtId="177" fontId="4" fillId="3" borderId="9" xfId="0" applyNumberFormat="1" applyFont="1" applyFill="1" applyBorder="1" applyAlignment="1">
      <alignment horizontal="right" vertical="center"/>
    </xf>
    <xf numFmtId="0" fontId="3" fillId="3" borderId="0" xfId="0" applyFont="1" applyFill="1">
      <alignment vertical="center"/>
    </xf>
    <xf numFmtId="0" fontId="3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7" fillId="0" borderId="8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right" vertical="center"/>
    </xf>
    <xf numFmtId="176" fontId="7" fillId="0" borderId="7" xfId="0" applyNumberFormat="1" applyFont="1" applyBorder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56" fontId="3" fillId="2" borderId="0" xfId="0" applyNumberFormat="1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5" fontId="7" fillId="0" borderId="3" xfId="0" applyNumberFormat="1" applyFont="1" applyBorder="1" applyAlignment="1">
      <alignment horizontal="right" vertical="center"/>
    </xf>
    <xf numFmtId="5" fontId="7" fillId="0" borderId="5" xfId="0" applyNumberFormat="1" applyFont="1" applyBorder="1" applyAlignment="1">
      <alignment horizontal="right" vertical="center"/>
    </xf>
    <xf numFmtId="5" fontId="7" fillId="0" borderId="4" xfId="0" applyNumberFormat="1" applyFont="1" applyBorder="1" applyAlignment="1">
      <alignment horizontal="right" vertical="center"/>
    </xf>
    <xf numFmtId="5" fontId="7" fillId="0" borderId="6" xfId="0" applyNumberFormat="1" applyFont="1" applyBorder="1" applyAlignment="1">
      <alignment horizontal="right" vertical="center"/>
    </xf>
    <xf numFmtId="5" fontId="7" fillId="0" borderId="1" xfId="0" applyNumberFormat="1" applyFont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5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5"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selection activeCell="G3" sqref="G3"/>
    </sheetView>
  </sheetViews>
  <sheetFormatPr defaultColWidth="9" defaultRowHeight="16.5" x14ac:dyDescent="0.3"/>
  <cols>
    <col min="1" max="1" width="5.62890625" style="1" customWidth="1"/>
    <col min="2" max="2" width="14.68359375" style="1" customWidth="1"/>
    <col min="3" max="3" width="8.20703125" style="1" customWidth="1"/>
    <col min="4" max="4" width="13.20703125" style="1" customWidth="1"/>
    <col min="5" max="5" width="11.1015625" style="1" customWidth="1"/>
    <col min="6" max="6" width="15.62890625" style="1" customWidth="1"/>
    <col min="7" max="7" width="16.20703125" style="1" customWidth="1"/>
    <col min="8" max="16384" width="9" style="1"/>
  </cols>
  <sheetData>
    <row r="1" spans="1:7" ht="31.5" customHeight="1" x14ac:dyDescent="0.3">
      <c r="A1" s="61" t="s">
        <v>44</v>
      </c>
      <c r="B1" s="62"/>
      <c r="C1" s="62"/>
      <c r="D1" s="62"/>
      <c r="E1" s="62"/>
      <c r="F1" s="62"/>
      <c r="G1" s="62"/>
    </row>
    <row r="2" spans="1:7" ht="31.5" customHeight="1" x14ac:dyDescent="0.3">
      <c r="A2" s="61" t="s">
        <v>37</v>
      </c>
      <c r="B2" s="62"/>
      <c r="C2" s="62"/>
      <c r="D2" s="62"/>
      <c r="E2" s="62"/>
      <c r="F2" s="62"/>
      <c r="G2" s="62"/>
    </row>
    <row r="3" spans="1:7" ht="31.5" customHeight="1" x14ac:dyDescent="0.3">
      <c r="A3" s="58"/>
      <c r="B3" s="59"/>
      <c r="C3" s="59"/>
      <c r="D3" s="59"/>
      <c r="E3" s="59"/>
      <c r="F3" s="59"/>
      <c r="G3" s="59"/>
    </row>
    <row r="4" spans="1:7" s="60" customFormat="1" ht="31.5" customHeight="1" x14ac:dyDescent="0.3">
      <c r="A4" s="68" t="s">
        <v>42</v>
      </c>
      <c r="B4" s="68"/>
      <c r="C4" s="69"/>
      <c r="D4" s="69"/>
      <c r="E4" s="69"/>
      <c r="F4" s="69"/>
    </row>
    <row r="5" spans="1:7" ht="31.5" customHeight="1" x14ac:dyDescent="0.3">
      <c r="C5" s="2"/>
    </row>
    <row r="6" spans="1:7" ht="31.5" customHeight="1" x14ac:dyDescent="0.3">
      <c r="A6" s="5" t="s">
        <v>9</v>
      </c>
      <c r="B6" s="1" t="s">
        <v>7</v>
      </c>
      <c r="C6" s="67" t="s">
        <v>45</v>
      </c>
      <c r="D6" s="67"/>
      <c r="E6" s="67"/>
      <c r="F6" s="67"/>
      <c r="G6" s="2"/>
    </row>
    <row r="7" spans="1:7" ht="31.5" customHeight="1" x14ac:dyDescent="0.3">
      <c r="A7" s="5" t="s">
        <v>10</v>
      </c>
      <c r="B7" s="1" t="s">
        <v>12</v>
      </c>
      <c r="C7" s="67" t="s">
        <v>40</v>
      </c>
      <c r="D7" s="67"/>
      <c r="E7" s="67"/>
      <c r="F7" s="67"/>
      <c r="G7" s="56"/>
    </row>
    <row r="8" spans="1:7" ht="31.5" customHeight="1" x14ac:dyDescent="0.3">
      <c r="A8" s="5" t="s">
        <v>11</v>
      </c>
      <c r="B8" s="1" t="s">
        <v>8</v>
      </c>
      <c r="C8" s="66"/>
      <c r="D8" s="66"/>
      <c r="E8" s="66"/>
      <c r="F8" s="55" t="s">
        <v>36</v>
      </c>
      <c r="G8" s="55"/>
    </row>
    <row r="9" spans="1:7" ht="31.5" customHeight="1" x14ac:dyDescent="0.3">
      <c r="A9" s="10" t="s">
        <v>13</v>
      </c>
      <c r="B9" s="11" t="s">
        <v>14</v>
      </c>
      <c r="C9" s="9"/>
      <c r="D9" s="9"/>
      <c r="E9" s="9"/>
      <c r="F9" s="9"/>
      <c r="G9" s="9"/>
    </row>
    <row r="10" spans="1:7" ht="31.5" customHeight="1" thickBot="1" x14ac:dyDescent="0.35">
      <c r="A10" s="23"/>
      <c r="B10" s="23" t="s">
        <v>1</v>
      </c>
      <c r="C10" s="24" t="s">
        <v>2</v>
      </c>
      <c r="D10" s="23" t="s">
        <v>4</v>
      </c>
      <c r="E10" s="23" t="s">
        <v>3</v>
      </c>
      <c r="F10" s="23" t="s">
        <v>5</v>
      </c>
      <c r="G10" s="25"/>
    </row>
    <row r="11" spans="1:7" ht="31.5" customHeight="1" thickTop="1" thickBot="1" x14ac:dyDescent="0.35">
      <c r="A11" s="28" t="s">
        <v>32</v>
      </c>
      <c r="B11" s="28" t="s">
        <v>43</v>
      </c>
      <c r="C11" s="29" t="s">
        <v>33</v>
      </c>
      <c r="D11" s="52">
        <v>2200</v>
      </c>
      <c r="E11" s="54">
        <v>8</v>
      </c>
      <c r="F11" s="52">
        <f t="shared" ref="F11" si="0">SUM(E11*D11)</f>
        <v>17600</v>
      </c>
      <c r="G11" s="53">
        <f>SUM(F11:F11)</f>
        <v>17600</v>
      </c>
    </row>
    <row r="12" spans="1:7" ht="31.5" customHeight="1" thickTop="1" x14ac:dyDescent="0.3">
      <c r="A12" s="30">
        <v>1</v>
      </c>
      <c r="B12" s="40" t="s">
        <v>31</v>
      </c>
      <c r="C12" s="30" t="s">
        <v>34</v>
      </c>
      <c r="D12" s="31">
        <f t="shared" ref="D12:D18" si="1">$D$11</f>
        <v>2200</v>
      </c>
      <c r="E12" s="46">
        <v>0</v>
      </c>
      <c r="F12" s="31">
        <f t="shared" ref="F12:F18" si="2">SUM(E12*D12)</f>
        <v>0</v>
      </c>
      <c r="G12" s="63">
        <f>SUM(F12:F13)</f>
        <v>0</v>
      </c>
    </row>
    <row r="13" spans="1:7" ht="31.5" customHeight="1" x14ac:dyDescent="0.3">
      <c r="A13" s="32">
        <v>2</v>
      </c>
      <c r="B13" s="41" t="s">
        <v>31</v>
      </c>
      <c r="C13" s="32" t="s">
        <v>0</v>
      </c>
      <c r="D13" s="33">
        <f t="shared" si="1"/>
        <v>2200</v>
      </c>
      <c r="E13" s="47">
        <v>0</v>
      </c>
      <c r="F13" s="33">
        <f t="shared" si="2"/>
        <v>0</v>
      </c>
      <c r="G13" s="64"/>
    </row>
    <row r="14" spans="1:7" ht="31.5" customHeight="1" x14ac:dyDescent="0.3">
      <c r="A14" s="34">
        <v>3</v>
      </c>
      <c r="B14" s="42" t="s">
        <v>31</v>
      </c>
      <c r="C14" s="35" t="s">
        <v>34</v>
      </c>
      <c r="D14" s="36">
        <f t="shared" si="1"/>
        <v>2200</v>
      </c>
      <c r="E14" s="48">
        <v>0</v>
      </c>
      <c r="F14" s="36">
        <f t="shared" si="2"/>
        <v>0</v>
      </c>
      <c r="G14" s="65">
        <f>SUM(F14:F15)</f>
        <v>0</v>
      </c>
    </row>
    <row r="15" spans="1:7" ht="31.5" customHeight="1" x14ac:dyDescent="0.3">
      <c r="A15" s="26">
        <v>4</v>
      </c>
      <c r="B15" s="43" t="s">
        <v>31</v>
      </c>
      <c r="C15" s="26" t="s">
        <v>0</v>
      </c>
      <c r="D15" s="27">
        <f t="shared" si="1"/>
        <v>2200</v>
      </c>
      <c r="E15" s="49">
        <v>0</v>
      </c>
      <c r="F15" s="27">
        <f t="shared" si="2"/>
        <v>0</v>
      </c>
      <c r="G15" s="63"/>
    </row>
    <row r="16" spans="1:7" ht="31.5" customHeight="1" x14ac:dyDescent="0.3">
      <c r="A16" s="23">
        <v>5</v>
      </c>
      <c r="B16" s="44" t="s">
        <v>31</v>
      </c>
      <c r="C16" s="30" t="s">
        <v>34</v>
      </c>
      <c r="D16" s="37">
        <f t="shared" si="1"/>
        <v>2200</v>
      </c>
      <c r="E16" s="50">
        <v>0</v>
      </c>
      <c r="F16" s="37">
        <f t="shared" si="2"/>
        <v>0</v>
      </c>
      <c r="G16" s="65">
        <f>SUM(F16:F17)</f>
        <v>0</v>
      </c>
    </row>
    <row r="17" spans="1:7" ht="31.5" customHeight="1" x14ac:dyDescent="0.3">
      <c r="A17" s="32">
        <v>6</v>
      </c>
      <c r="B17" s="41" t="s">
        <v>31</v>
      </c>
      <c r="C17" s="32" t="s">
        <v>0</v>
      </c>
      <c r="D17" s="33">
        <f t="shared" si="1"/>
        <v>2200</v>
      </c>
      <c r="E17" s="47">
        <v>0</v>
      </c>
      <c r="F17" s="33">
        <f t="shared" si="2"/>
        <v>0</v>
      </c>
      <c r="G17" s="63"/>
    </row>
    <row r="18" spans="1:7" ht="31.5" customHeight="1" x14ac:dyDescent="0.3">
      <c r="A18" s="3">
        <v>7</v>
      </c>
      <c r="B18" s="45" t="s">
        <v>31</v>
      </c>
      <c r="C18" s="3" t="s">
        <v>30</v>
      </c>
      <c r="D18" s="7">
        <f t="shared" si="1"/>
        <v>2200</v>
      </c>
      <c r="E18" s="51">
        <v>0</v>
      </c>
      <c r="F18" s="7">
        <f t="shared" si="2"/>
        <v>0</v>
      </c>
      <c r="G18" s="17">
        <f>SUM(F18:F18)</f>
        <v>0</v>
      </c>
    </row>
    <row r="19" spans="1:7" ht="31.5" customHeight="1" x14ac:dyDescent="0.3">
      <c r="A19" s="3" t="s">
        <v>6</v>
      </c>
      <c r="B19" s="6"/>
      <c r="C19" s="3"/>
      <c r="D19" s="7"/>
      <c r="E19" s="8">
        <f>SUM(E12:E18)</f>
        <v>0</v>
      </c>
      <c r="F19" s="18">
        <f>SUM(F12:F18)</f>
        <v>0</v>
      </c>
      <c r="G19" s="19">
        <f>SUM(G12:G18)</f>
        <v>0</v>
      </c>
    </row>
    <row r="21" spans="1:7" ht="28.5" customHeight="1" x14ac:dyDescent="0.3">
      <c r="A21" s="4" t="s">
        <v>15</v>
      </c>
      <c r="B21" s="1" t="s">
        <v>16</v>
      </c>
    </row>
    <row r="22" spans="1:7" ht="29.25" customHeight="1" x14ac:dyDescent="0.3">
      <c r="B22" s="39" t="s">
        <v>35</v>
      </c>
      <c r="F22" s="38"/>
    </row>
    <row r="23" spans="1:7" ht="29.25" customHeight="1" x14ac:dyDescent="0.3"/>
    <row r="24" spans="1:7" ht="29.25" customHeight="1" x14ac:dyDescent="0.3">
      <c r="A24" s="4" t="s">
        <v>17</v>
      </c>
      <c r="B24" s="1" t="s">
        <v>18</v>
      </c>
      <c r="F24" s="20">
        <f>SUM(F19-F22)</f>
        <v>0</v>
      </c>
      <c r="G24" s="57" t="s">
        <v>39</v>
      </c>
    </row>
    <row r="25" spans="1:7" ht="29.25" customHeight="1" x14ac:dyDescent="0.3"/>
    <row r="26" spans="1:7" ht="29.25" customHeight="1" x14ac:dyDescent="0.3"/>
  </sheetData>
  <mergeCells count="10">
    <mergeCell ref="A1:G1"/>
    <mergeCell ref="G12:G13"/>
    <mergeCell ref="G16:G17"/>
    <mergeCell ref="G14:G15"/>
    <mergeCell ref="C8:E8"/>
    <mergeCell ref="C6:F6"/>
    <mergeCell ref="C7:F7"/>
    <mergeCell ref="A2:G2"/>
    <mergeCell ref="A4:B4"/>
    <mergeCell ref="C4:F4"/>
  </mergeCells>
  <phoneticPr fontI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workbookViewId="0">
      <selection activeCell="E7" sqref="E7"/>
    </sheetView>
  </sheetViews>
  <sheetFormatPr defaultColWidth="9" defaultRowHeight="23.1" x14ac:dyDescent="0.3"/>
  <cols>
    <col min="1" max="4" width="9" style="12"/>
    <col min="5" max="5" width="13.62890625" style="12" bestFit="1" customWidth="1"/>
    <col min="6" max="16384" width="9" style="12"/>
  </cols>
  <sheetData>
    <row r="1" spans="1:9" ht="27.75" customHeight="1" x14ac:dyDescent="0.3">
      <c r="A1" s="77" t="str">
        <f>集金総額!$A$1</f>
        <v>令和５年度　中学の部　公認審判員認定講習会</v>
      </c>
      <c r="B1" s="78"/>
      <c r="C1" s="78"/>
      <c r="D1" s="78"/>
      <c r="E1" s="78"/>
      <c r="F1" s="78"/>
      <c r="G1" s="78"/>
      <c r="H1" s="78"/>
      <c r="I1" s="78"/>
    </row>
    <row r="2" spans="1:9" ht="27.75" customHeight="1" x14ac:dyDescent="0.3">
      <c r="A2" s="77" t="s">
        <v>38</v>
      </c>
      <c r="B2" s="78"/>
      <c r="C2" s="78"/>
      <c r="D2" s="78"/>
      <c r="E2" s="78"/>
      <c r="F2" s="78"/>
      <c r="G2" s="78"/>
      <c r="H2" s="78"/>
      <c r="I2" s="78"/>
    </row>
    <row r="3" spans="1:9" ht="27.75" customHeight="1" x14ac:dyDescent="0.3"/>
    <row r="4" spans="1:9" ht="36.75" customHeight="1" x14ac:dyDescent="0.3">
      <c r="A4" s="79" t="s">
        <v>1</v>
      </c>
      <c r="B4" s="80"/>
      <c r="C4" s="81"/>
      <c r="D4" s="82"/>
      <c r="E4" s="13" t="s">
        <v>19</v>
      </c>
      <c r="F4" s="82"/>
      <c r="G4" s="82"/>
      <c r="H4" s="83" t="s">
        <v>20</v>
      </c>
      <c r="I4" s="84"/>
    </row>
    <row r="5" spans="1:9" ht="36.75" customHeight="1" x14ac:dyDescent="0.3">
      <c r="A5" s="79" t="s">
        <v>21</v>
      </c>
      <c r="B5" s="87"/>
      <c r="C5" s="80"/>
      <c r="D5" s="81"/>
      <c r="E5" s="82"/>
      <c r="F5" s="82"/>
      <c r="G5" s="82"/>
      <c r="H5" s="82"/>
      <c r="I5" s="88"/>
    </row>
    <row r="6" spans="1:9" ht="27.75" customHeight="1" x14ac:dyDescent="0.3"/>
    <row r="7" spans="1:9" ht="27.75" customHeight="1" x14ac:dyDescent="0.3">
      <c r="A7" s="12" t="s">
        <v>22</v>
      </c>
    </row>
    <row r="8" spans="1:9" ht="27.75" customHeight="1" x14ac:dyDescent="0.3"/>
    <row r="9" spans="1:9" ht="27.75" customHeight="1" x14ac:dyDescent="0.3">
      <c r="A9" s="89" t="s">
        <v>23</v>
      </c>
      <c r="B9" s="89"/>
      <c r="C9" s="22">
        <v>0</v>
      </c>
      <c r="D9" s="12" t="s">
        <v>24</v>
      </c>
      <c r="E9" s="14">
        <v>2200</v>
      </c>
      <c r="F9" s="15" t="s">
        <v>25</v>
      </c>
      <c r="G9" s="85">
        <f>C9*E9</f>
        <v>0</v>
      </c>
      <c r="H9" s="86"/>
    </row>
    <row r="10" spans="1:9" ht="27.75" customHeight="1" x14ac:dyDescent="0.3"/>
    <row r="11" spans="1:9" ht="27.75" customHeight="1" x14ac:dyDescent="0.3">
      <c r="A11" s="89" t="s">
        <v>26</v>
      </c>
      <c r="B11" s="89"/>
      <c r="C11" s="22">
        <v>0</v>
      </c>
      <c r="D11" s="12" t="s">
        <v>24</v>
      </c>
      <c r="E11" s="14">
        <v>11000</v>
      </c>
      <c r="F11" s="15" t="s">
        <v>25</v>
      </c>
      <c r="G11" s="85">
        <v>0</v>
      </c>
      <c r="H11" s="86"/>
    </row>
    <row r="12" spans="1:9" ht="27.75" customHeight="1" x14ac:dyDescent="0.3"/>
    <row r="13" spans="1:9" ht="27.75" customHeight="1" x14ac:dyDescent="0.3">
      <c r="F13" s="16" t="s">
        <v>27</v>
      </c>
      <c r="G13" s="85">
        <f>G9+G11</f>
        <v>0</v>
      </c>
      <c r="H13" s="86"/>
    </row>
    <row r="14" spans="1:9" ht="27.75" customHeight="1" x14ac:dyDescent="0.3"/>
    <row r="15" spans="1:9" ht="27.75" customHeight="1" x14ac:dyDescent="0.3"/>
    <row r="16" spans="1:9" ht="27.75" customHeight="1" x14ac:dyDescent="0.3">
      <c r="A16" s="12" t="s">
        <v>28</v>
      </c>
    </row>
    <row r="17" spans="1:9" ht="27.75" customHeight="1" x14ac:dyDescent="0.3">
      <c r="A17" s="74">
        <v>10000</v>
      </c>
      <c r="B17" s="74"/>
      <c r="C17" s="75">
        <v>0</v>
      </c>
      <c r="D17" s="76"/>
      <c r="E17" s="21" t="s">
        <v>29</v>
      </c>
      <c r="F17" s="70">
        <f>A17*C17</f>
        <v>0</v>
      </c>
      <c r="G17" s="71"/>
      <c r="H17" s="72"/>
    </row>
    <row r="18" spans="1:9" ht="27.75" customHeight="1" x14ac:dyDescent="0.3">
      <c r="A18" s="74">
        <v>5000</v>
      </c>
      <c r="B18" s="74"/>
      <c r="C18" s="75">
        <v>0</v>
      </c>
      <c r="D18" s="76"/>
      <c r="E18" s="21" t="s">
        <v>29</v>
      </c>
      <c r="F18" s="70">
        <f t="shared" ref="F18:F23" si="0">A18*C18</f>
        <v>0</v>
      </c>
      <c r="G18" s="71"/>
      <c r="H18" s="72"/>
    </row>
    <row r="19" spans="1:9" ht="27.75" customHeight="1" x14ac:dyDescent="0.3">
      <c r="A19" s="74">
        <v>1000</v>
      </c>
      <c r="B19" s="74"/>
      <c r="C19" s="75">
        <v>0</v>
      </c>
      <c r="D19" s="76"/>
      <c r="E19" s="21" t="s">
        <v>29</v>
      </c>
      <c r="F19" s="70">
        <f t="shared" si="0"/>
        <v>0</v>
      </c>
      <c r="G19" s="71"/>
      <c r="H19" s="72"/>
    </row>
    <row r="20" spans="1:9" ht="27.75" customHeight="1" x14ac:dyDescent="0.3">
      <c r="A20" s="74">
        <v>500</v>
      </c>
      <c r="B20" s="74"/>
      <c r="C20" s="75">
        <v>0</v>
      </c>
      <c r="D20" s="76"/>
      <c r="E20" s="21" t="s">
        <v>29</v>
      </c>
      <c r="F20" s="70">
        <f t="shared" si="0"/>
        <v>0</v>
      </c>
      <c r="G20" s="71"/>
      <c r="H20" s="72"/>
    </row>
    <row r="21" spans="1:9" ht="27.75" customHeight="1" x14ac:dyDescent="0.3">
      <c r="A21" s="74">
        <v>100</v>
      </c>
      <c r="B21" s="74"/>
      <c r="C21" s="75">
        <v>0</v>
      </c>
      <c r="D21" s="76"/>
      <c r="E21" s="21" t="s">
        <v>29</v>
      </c>
      <c r="F21" s="70">
        <f t="shared" si="0"/>
        <v>0</v>
      </c>
      <c r="G21" s="71"/>
      <c r="H21" s="72"/>
    </row>
    <row r="22" spans="1:9" ht="27.75" customHeight="1" x14ac:dyDescent="0.3">
      <c r="A22" s="74">
        <v>50</v>
      </c>
      <c r="B22" s="74"/>
      <c r="C22" s="75">
        <v>0</v>
      </c>
      <c r="D22" s="76"/>
      <c r="E22" s="21" t="s">
        <v>29</v>
      </c>
      <c r="F22" s="70">
        <f t="shared" si="0"/>
        <v>0</v>
      </c>
      <c r="G22" s="71"/>
      <c r="H22" s="72"/>
    </row>
    <row r="23" spans="1:9" ht="27.75" customHeight="1" x14ac:dyDescent="0.3">
      <c r="A23" s="74">
        <v>10</v>
      </c>
      <c r="B23" s="74"/>
      <c r="C23" s="75">
        <v>0</v>
      </c>
      <c r="D23" s="76"/>
      <c r="E23" s="21" t="s">
        <v>29</v>
      </c>
      <c r="F23" s="70">
        <f t="shared" si="0"/>
        <v>0</v>
      </c>
      <c r="G23" s="71"/>
      <c r="H23" s="72"/>
    </row>
    <row r="24" spans="1:9" ht="27.75" customHeight="1" x14ac:dyDescent="0.3">
      <c r="E24" s="15" t="s">
        <v>6</v>
      </c>
      <c r="F24" s="73">
        <f>SUM(F17:G23)</f>
        <v>0</v>
      </c>
      <c r="G24" s="73"/>
      <c r="H24" s="73"/>
    </row>
    <row r="27" spans="1:9" x14ac:dyDescent="0.3">
      <c r="I27" s="16" t="s">
        <v>41</v>
      </c>
    </row>
  </sheetData>
  <mergeCells count="35">
    <mergeCell ref="G13:H13"/>
    <mergeCell ref="A2:I2"/>
    <mergeCell ref="A5:C5"/>
    <mergeCell ref="D5:I5"/>
    <mergeCell ref="A9:B9"/>
    <mergeCell ref="G9:H9"/>
    <mergeCell ref="A11:B11"/>
    <mergeCell ref="G11:H11"/>
    <mergeCell ref="A1:I1"/>
    <mergeCell ref="A4:B4"/>
    <mergeCell ref="C4:D4"/>
    <mergeCell ref="F4:G4"/>
    <mergeCell ref="H4:I4"/>
    <mergeCell ref="A18:B18"/>
    <mergeCell ref="C18:D18"/>
    <mergeCell ref="A19:B19"/>
    <mergeCell ref="C19:D19"/>
    <mergeCell ref="A17:B17"/>
    <mergeCell ref="C17:D17"/>
    <mergeCell ref="F24:H24"/>
    <mergeCell ref="A20:B20"/>
    <mergeCell ref="C20:D20"/>
    <mergeCell ref="A21:B21"/>
    <mergeCell ref="C21:D21"/>
    <mergeCell ref="A22:B22"/>
    <mergeCell ref="C22:D22"/>
    <mergeCell ref="A23:B23"/>
    <mergeCell ref="C23:D23"/>
    <mergeCell ref="F22:H22"/>
    <mergeCell ref="F23:H23"/>
    <mergeCell ref="F17:H17"/>
    <mergeCell ref="F18:H18"/>
    <mergeCell ref="F19:H19"/>
    <mergeCell ref="F20:H20"/>
    <mergeCell ref="F21:H21"/>
  </mergeCells>
  <phoneticPr fontId="1"/>
  <conditionalFormatting sqref="G9:H9">
    <cfRule type="cellIs" dxfId="4" priority="5" operator="equal">
      <formula>0</formula>
    </cfRule>
  </conditionalFormatting>
  <conditionalFormatting sqref="G11:H11">
    <cfRule type="cellIs" dxfId="3" priority="4" operator="equal">
      <formula>0</formula>
    </cfRule>
  </conditionalFormatting>
  <conditionalFormatting sqref="G13:H13">
    <cfRule type="cellIs" dxfId="2" priority="3" operator="equal">
      <formula>0</formula>
    </cfRule>
  </conditionalFormatting>
  <conditionalFormatting sqref="C17:F23">
    <cfRule type="cellIs" dxfId="1" priority="2" operator="equal">
      <formula>0</formula>
    </cfRule>
  </conditionalFormatting>
  <conditionalFormatting sqref="F24">
    <cfRule type="cellIs" dxfId="0" priority="1" operator="equal">
      <formula>0</formula>
    </cfRule>
  </conditionalFormatting>
  <pageMargins left="0.78740157480314965" right="0.78740157480314965" top="0.98425196850393704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集金総額</vt:lpstr>
      <vt:lpstr>各校集金額</vt:lpstr>
      <vt:lpstr>各校集金額!Print_Area</vt:lpstr>
      <vt:lpstr>集金総額!Print_Area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fuyuzo</dc:creator>
  <cp:lastModifiedBy>関根冬藏</cp:lastModifiedBy>
  <cp:lastPrinted>2016-11-27T05:47:33Z</cp:lastPrinted>
  <dcterms:created xsi:type="dcterms:W3CDTF">2016-08-23T00:54:57Z</dcterms:created>
  <dcterms:modified xsi:type="dcterms:W3CDTF">2023-05-05T05:58:11Z</dcterms:modified>
</cp:coreProperties>
</file>